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16"/>
  <workbookPr/>
  <xr:revisionPtr revIDLastSave="0" documentId="11_9DCB5C7D1C40707844674B8432B588D24DB19053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v" sheetId="1" r:id="rId1"/>
    <sheet name="Příloha č.1" sheetId="2" r:id="rId2"/>
    <sheet name="Příloha č.2" sheetId="3" r:id="rId3"/>
    <sheet name="Příloha č.3" sheetId="4" r:id="rId4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7" i="1" l="1"/>
  <c r="J96" i="1"/>
  <c r="J98" i="1"/>
  <c r="J99" i="1"/>
  <c r="J100" i="1"/>
  <c r="J101" i="1"/>
  <c r="J102" i="1"/>
  <c r="J103" i="1"/>
  <c r="J104" i="1"/>
  <c r="J105" i="1"/>
  <c r="J106" i="1"/>
  <c r="J107" i="1"/>
  <c r="J95" i="1"/>
  <c r="J94" i="1"/>
  <c r="J93" i="1"/>
  <c r="J43" i="1"/>
  <c r="F46" i="1"/>
  <c r="J90" i="1"/>
  <c r="J89" i="1"/>
  <c r="J67" i="1"/>
  <c r="J66" i="1"/>
  <c r="E60" i="1"/>
  <c r="F90" i="1"/>
  <c r="F89" i="1"/>
  <c r="J87" i="1"/>
  <c r="E85" i="1"/>
  <c r="E83" i="1"/>
  <c r="J73" i="1"/>
  <c r="J72" i="1"/>
  <c r="J71" i="1"/>
  <c r="F67" i="1"/>
  <c r="F66" i="1"/>
  <c r="J64" i="1"/>
  <c r="F64" i="1"/>
  <c r="E62" i="1"/>
  <c r="J46" i="1"/>
  <c r="J48" i="1"/>
</calcChain>
</file>

<file path=xl/sharedStrings.xml><?xml version="1.0" encoding="utf-8"?>
<sst xmlns="http://schemas.openxmlformats.org/spreadsheetml/2006/main" count="267" uniqueCount="215">
  <si>
    <t>KRYCÍ LIST SOUPISU PRACÍ</t>
  </si>
  <si>
    <t>Stavba:</t>
  </si>
  <si>
    <t>VŠE JM 116</t>
  </si>
  <si>
    <t>Objekt:</t>
  </si>
  <si>
    <t>I - Vybavení interiéru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</si>
  <si>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</si>
  <si>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</si>
  <si>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</si>
  <si>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</si>
  <si>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</si>
  <si>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</si>
  <si>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</si>
  <si>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</si>
  <si>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 xml:space="preserve">VŠE </t>
  </si>
  <si>
    <t>DIČ:</t>
  </si>
  <si>
    <t>Uchazeč:</t>
  </si>
  <si>
    <t>Projektant:</t>
  </si>
  <si>
    <t>Zpracovatel:</t>
  </si>
  <si>
    <t>Poznámka:</t>
  </si>
  <si>
    <t>- Soupis prací je sestaven s využitím Cenové soustavy ÚRS - 2024 01</t>
  </si>
  <si>
    <t>- V ceně položek jsou obsaženy veškeré náklady, které jsou potřeba k plnohodnotné realizaci těchto položek</t>
  </si>
  <si>
    <t>- Cena každé položky zahrnuje zaměření in situ, výrobní dokumentaci, výrobu, dodávku, montáž, dopravu, přesuny hmot,</t>
  </si>
  <si>
    <t>detaily vč. úprav navazujících konstrukcí</t>
  </si>
  <si>
    <t xml:space="preserve">- Cena každé položky zahrnuje veškerá duševní vlastnictví, projektové a inženýrské práce, které se k realizaci a používání </t>
  </si>
  <si>
    <t>předmětu položek váží</t>
  </si>
  <si>
    <t>- Cena každé položky také zahrnuje její vzorování před její realizací v reálné velikosti na stavbě (vzorky mohou být vyžadovány i</t>
  </si>
  <si>
    <t>opakovaně)</t>
  </si>
  <si>
    <t>- V souhrnné ceně díla je zohledněna hodnota zařízení staveniště</t>
  </si>
  <si>
    <t>- Pokud se údaje v rozpočtu rozchází s jinými částmi dokumentace, platí data uvedená v rozpočtu</t>
  </si>
  <si>
    <t xml:space="preserve">- Vzhledem ke skutečnosti, že nebyly provedeny sondy, doporučuje se oceňovat položky na základě vizuální obhlídky místa </t>
  </si>
  <si>
    <t>plnění</t>
  </si>
  <si>
    <t xml:space="preserve">- Nakládání s odpady vzniklými v průběhu provádění díla bude řízeno dle Přílohy č. 1                      </t>
  </si>
  <si>
    <t xml:space="preserve">- Technická specifikace výtokových armatur bude řízena dle Přílohy č.2                                    </t>
  </si>
  <si>
    <t xml:space="preserve">- Další specifikace dodávek a požadavky na zpracování ceny dle Přílohy č.3                       </t>
  </si>
  <si>
    <t>Cena bez DPH</t>
  </si>
  <si>
    <t>Základ daně</t>
  </si>
  <si>
    <t>Sazba daně</t>
  </si>
  <si>
    <t>Výše daně</t>
  </si>
  <si>
    <t>DPH</t>
  </si>
  <si>
    <t>základní</t>
  </si>
  <si>
    <t>Cena s DPH</t>
  </si>
  <si>
    <t>v</t>
  </si>
  <si>
    <t>CZK</t>
  </si>
  <si>
    <t>Datum a podpis:</t>
  </si>
  <si>
    <t>Razítko</t>
  </si>
  <si>
    <t>REKAPITULACE ČLENĚNÍ SOUPISU PRACÍ</t>
  </si>
  <si>
    <t>Kód dílu - Popis</t>
  </si>
  <si>
    <t>Cena celkem [CZK]</t>
  </si>
  <si>
    <t>Náklady ze soupisu prací</t>
  </si>
  <si>
    <t>N00 - Interiér</t>
  </si>
  <si>
    <t xml:space="preserve">    N01 - Vybavení interiéru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</si>
  <si>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</si>
  <si>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</si>
  <si>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</si>
  <si>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</si>
  <si>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</si>
  <si>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</si>
  <si>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</si>
  <si>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</si>
  <si>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</si>
  <si>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Náklady soupisu celkem</t>
  </si>
  <si>
    <t>N00</t>
  </si>
  <si>
    <t>Interiér</t>
  </si>
  <si>
    <t>N01</t>
  </si>
  <si>
    <t>Vybavení interiéru</t>
  </si>
  <si>
    <t>1</t>
  </si>
  <si>
    <t>Kancelářský pracovní stůl 1400x800x750, pracovní deska DTDL tl.25mm, hrany ABS, podnoží kovové rektifikovatelné - RAL 9006, kabelový kanál + průchodky. D+M. (možná odchylka 5 mm)</t>
  </si>
  <si>
    <t>ks</t>
  </si>
  <si>
    <t>Pracovní stůl 1400x800x750, pracovní deska DTDL tl.25mm, hrany ABS, podnoží kovové rektifikovatelné - RAL 9006, kabelový kanál + průchodky. Stůl určen pro práci studentů s omezenou schopností pohybu. D+M. (možná odchylka 5 mm)</t>
  </si>
  <si>
    <t>Zásuvkový kontejner pojízdný 420x550x620, provedení DTDL, hrany ABS, 4x zásuvka, centrální zamykání, plastová kolečka. D+M. (možná odchylka 5 mm)</t>
  </si>
  <si>
    <t>Kancelářská židle s prodyšným opěrákem a čalouněným sedákem - odstín černý, 100% polyester, otěruvzdornost min. 150 000 cyklů, nastavení výšky sedu, nastavitelná bederní opěrka, nastavení výšky opěráku, synchroní mechanismus s aretací, stavitelné područky, podhlavník, gumová kolečka, nosnost min. 150kg. D+M.</t>
  </si>
  <si>
    <t>Konferenční židle s prodyšným opěrákem a čalouněným sedákem - odstín černý, 100% polyester, otěruvzdornost min. 150 000 cyklů, podnoží chromované, nosnost min. 140kg. D+M.</t>
  </si>
  <si>
    <t>Jednomístné celočalouněné sofa bez područek - odstín šedý, určené pro kancelářské prostory, podnoží kovové chromované, potahová látka 100% polyester, otěruvzdornost min. 150 000 cyklů. D+M.</t>
  </si>
  <si>
    <t>Dvoumístné celočalouněné sofa bez područek - odstín šedý, určené pro kancelářské prostory, podnoží kovové chromované, potahová látka 100% polyester, otěruvzdornost min. 150 000 cyklů. D+M.</t>
  </si>
  <si>
    <t xml:space="preserve">Konferenční stolek 1000x600x500, pracovní deska DTDL tl.25mm, podnoží kovové chromované. D+M. (možná odchylak 5 mm) </t>
  </si>
  <si>
    <t>Dvoukřídlá uzamykatelná skříň, 1200x600x2000, Provedení DTDL tl.18mm, hrany ABS, středová příčka, 7xpolice, 1x šatní tyč, rektifikovatelné nohy v.100mm + sokl, zámek s výměnou vložkou a shodnými klíči. D+M. (možná odchylka 5 mm)</t>
  </si>
  <si>
    <t>Kuchyňka - 1800x600x2000. Spodní skříň třízásuvková, spodní skříň dřezová, vestavná lednice, 3x horní skříň dvoukřídlá policová, pracovní deska, obkladová deska, dřez s odkap., stojánková baterie, rychlovarná konvice, mikrovlnná trouba, 2 sady nádobí ( příbory, hrnky, sklenice, talíře ). D+M. (možná odchylka 5 mm)</t>
  </si>
  <si>
    <t>kpl</t>
  </si>
  <si>
    <t>Stojanový věšák na kabáty, kovové provedení.</t>
  </si>
  <si>
    <t>Flexibilní stolní LED lampa.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</si>
  <si>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</si>
  <si>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</si>
  <si>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</si>
  <si>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</si>
  <si>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</si>
  <si>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</si>
  <si>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</si>
  <si>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</si>
  <si>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</si>
  <si>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</si>
  <si>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</si>
  <si>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</si>
  <si>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</si>
  <si>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</si>
  <si>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</si>
  <si>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</si>
  <si>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</si>
  <si>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</si>
  <si>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</si>
  <si>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</si>
  <si>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</si>
  <si>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</si>
  <si>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</si>
  <si>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</si>
  <si>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</si>
  <si>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</si>
  <si>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</si>
  <si>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</si>
  <si>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</si>
  <si>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</si>
  <si>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</si>
  <si>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</si>
  <si>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</si>
  <si>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</si>
  <si>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</si>
  <si>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</si>
  <si>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</si>
  <si>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</si>
  <si>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</si>
  <si>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</si>
  <si>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</si>
  <si>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</si>
  <si>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</si>
  <si>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</si>
  <si>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</si>
  <si>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</si>
  <si>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</si>
  <si>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</si>
  <si>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</si>
  <si>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</si>
  <si>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</si>
  <si>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</si>
  <si>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</si>
  <si>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</si>
  <si>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</si>
  <si>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</si>
  <si>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</si>
  <si>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</si>
  <si>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</si>
  <si>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</si>
  <si>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</si>
  <si>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</si>
  <si>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</si>
  <si>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</si>
  <si>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</si>
  <si>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</si>
  <si>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</si>
  <si>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</si>
  <si>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</si>
  <si>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</si>
  <si>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</si>
  <si>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</si>
  <si>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</si>
  <si>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</si>
  <si>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</si>
  <si>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</si>
  <si>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</si>
  <si>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</si>
  <si>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</si>
  <si>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</si>
  <si>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</si>
  <si>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</si>
  <si>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</si>
  <si>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</si>
  <si>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</si>
  <si>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</si>
  <si>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</si>
  <si>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</si>
  <si>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</si>
  <si>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</si>
  <si>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</si>
  <si>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</si>
  <si>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</si>
  <si>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</si>
  <si>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</si>
  <si>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</si>
  <si>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</si>
  <si>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</si>
  <si>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</si>
  <si>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</si>
  <si>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</si>
  <si>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</si>
  <si>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</si>
  <si>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</si>
  <si>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</si>
  <si>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</si>
  <si>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</si>
  <si>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</si>
  <si>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</si>
  <si>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</si>
  <si>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</si>
  <si>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</si>
  <si>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</si>
  <si>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</si>
  <si>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</si>
  <si>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</si>
  <si>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</si>
  <si>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Příloha č.2</t>
  </si>
  <si>
    <t>Při instalaci těchto zařízení k využívání vody, je nutné dodržet tyto technické specifikace: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</si>
  <si>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</si>
  <si>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</si>
  <si>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</si>
  <si>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</si>
  <si>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 pro instalovaná zařízení k využívání vody: doložení spotřeby vody technickými listy výrobku, stavební certifikací nebo stávajícím štítkem výrobku v EU.</t>
  </si>
  <si>
    <t>Příloha č3</t>
  </si>
  <si>
    <t>V rámci plnění povinností podle této smlouvy je zhotovitel povinen dbát na to, aby jeho plnění splňovalo níže uvedené podmínky: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</si>
  <si>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</si>
  <si>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           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</si>
  <si>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</si>
  <si>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</si>
  <si>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            Jsou-li instalována tato zařízení k využívání vody, musí zhotovitel zajistit splnění následujících parametrů: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</si>
  <si>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</si>
  <si>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</si>
  <si>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•            Všechny dodávané spotřebiče musí splňovat nejvyšší dostupnou energetickou třídu dle příslušné legislativy pro daný typ spotřebiče (je-li relevantní).</t>
  </si>
  <si>
    <t>Dokladování: a) dokument dokládající energetickou třídu výrobku, např. kopie energetického štítku výrobku (je-li relevantní); nebo 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</si>
</sst>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%"/>
    <numFmt numFmtId="166" formatCode="#,##0.000"/>
  </numFmts>
  <fonts count="23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Arial CE"/>
      <family val="2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2"/>
      <name val="Arial CE"/>
      <family val="2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3" fillId="0" borderId="0" xfId="0" applyFont="1"/>
    <xf numFmtId="0" fontId="9" fillId="0" borderId="8" xfId="0" applyFont="1" applyBorder="1" applyAlignment="1" applyProtection="1">
      <alignment horizontal="center" vertical="center" wrapText="1"/>
      <protection locked="0"/>
    </xf>
    <xf numFmtId="166" fontId="9" fillId="0" borderId="8" xfId="0" applyNumberFormat="1" applyFont="1" applyBorder="1" applyAlignment="1" applyProtection="1">
      <alignment vertical="center"/>
      <protection locked="0"/>
    </xf>
    <xf numFmtId="0" fontId="0" fillId="0" borderId="9" xfId="0" applyBorder="1"/>
    <xf numFmtId="0" fontId="0" fillId="0" borderId="12" xfId="0" applyBorder="1"/>
    <xf numFmtId="0" fontId="0" fillId="0" borderId="12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9" xfId="0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13" fillId="0" borderId="12" xfId="0" applyFont="1" applyBorder="1"/>
    <xf numFmtId="0" fontId="0" fillId="0" borderId="12" xfId="0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0" fillId="3" borderId="3" xfId="0" applyFill="1" applyBorder="1" applyAlignment="1">
      <alignment vertical="center"/>
    </xf>
    <xf numFmtId="0" fontId="8" fillId="3" borderId="3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4" fontId="8" fillId="3" borderId="3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4" fontId="6" fillId="0" borderId="0" xfId="0" applyNumberFormat="1" applyFont="1"/>
    <xf numFmtId="4" fontId="11" fillId="0" borderId="0" xfId="0" applyNumberFormat="1" applyFont="1"/>
    <xf numFmtId="0" fontId="0" fillId="0" borderId="14" xfId="0" applyBorder="1" applyAlignment="1">
      <alignment vertical="center"/>
    </xf>
    <xf numFmtId="4" fontId="9" fillId="2" borderId="8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0" fillId="0" borderId="10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 applyAlignment="1">
      <alignment vertical="center"/>
    </xf>
    <xf numFmtId="0" fontId="7" fillId="0" borderId="0" xfId="0" applyFont="1" applyAlignment="1">
      <alignment horizontal="left" vertical="center"/>
    </xf>
    <xf numFmtId="49" fontId="0" fillId="0" borderId="0" xfId="0" applyNumberFormat="1"/>
    <xf numFmtId="0" fontId="0" fillId="0" borderId="18" xfId="0" applyBorder="1" applyAlignment="1">
      <alignment vertical="center"/>
    </xf>
    <xf numFmtId="0" fontId="0" fillId="0" borderId="10" xfId="0" applyBorder="1" applyAlignment="1">
      <alignment vertical="center"/>
    </xf>
    <xf numFmtId="0" fontId="9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vertical="center"/>
    </xf>
    <xf numFmtId="0" fontId="0" fillId="0" borderId="11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right" vertical="center"/>
    </xf>
    <xf numFmtId="0" fontId="0" fillId="3" borderId="13" xfId="0" applyFill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9" fillId="3" borderId="20" xfId="0" applyFont="1" applyFill="1" applyBorder="1" applyAlignment="1">
      <alignment horizontal="center" vertical="center" wrapText="1"/>
    </xf>
    <xf numFmtId="0" fontId="13" fillId="0" borderId="13" xfId="0" applyFont="1" applyBorder="1"/>
    <xf numFmtId="4" fontId="12" fillId="0" borderId="0" xfId="0" applyNumberFormat="1" applyFont="1"/>
    <xf numFmtId="4" fontId="9" fillId="0" borderId="8" xfId="0" applyNumberFormat="1" applyFont="1" applyBorder="1" applyAlignment="1">
      <alignment vertical="center"/>
    </xf>
    <xf numFmtId="0" fontId="9" fillId="0" borderId="21" xfId="0" applyFont="1" applyBorder="1" applyAlignment="1">
      <alignment horizontal="left" vertical="center" wrapText="1"/>
    </xf>
    <xf numFmtId="0" fontId="14" fillId="0" borderId="0" xfId="1"/>
    <xf numFmtId="0" fontId="15" fillId="0" borderId="0" xfId="1" applyFont="1"/>
    <xf numFmtId="0" fontId="16" fillId="0" borderId="0" xfId="1" applyFont="1"/>
    <xf numFmtId="0" fontId="17" fillId="0" borderId="0" xfId="1" applyFont="1"/>
    <xf numFmtId="0" fontId="18" fillId="0" borderId="0" xfId="1" applyFont="1"/>
    <xf numFmtId="15" fontId="18" fillId="0" borderId="0" xfId="1" applyNumberFormat="1" applyFont="1"/>
    <xf numFmtId="0" fontId="5" fillId="0" borderId="0" xfId="0" applyFont="1" applyAlignment="1">
      <alignment horizontal="left" vertical="center"/>
    </xf>
    <xf numFmtId="0" fontId="20" fillId="0" borderId="0" xfId="1" applyFont="1"/>
    <xf numFmtId="0" fontId="21" fillId="0" borderId="0" xfId="1" applyFont="1"/>
    <xf numFmtId="0" fontId="22" fillId="0" borderId="0" xfId="1" applyFont="1"/>
    <xf numFmtId="165" fontId="2" fillId="0" borderId="0" xfId="0" applyNumberFormat="1" applyFont="1" applyAlignment="1">
      <alignment horizontal="right" vertical="center"/>
    </xf>
    <xf numFmtId="0" fontId="8" fillId="3" borderId="2" xfId="0" applyFont="1" applyFill="1" applyBorder="1" applyAlignment="1">
      <alignment horizontal="left" vertical="center"/>
    </xf>
    <xf numFmtId="0" fontId="0" fillId="3" borderId="15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08"/>
  <sheetViews>
    <sheetView tabSelected="1" topLeftCell="A19" workbookViewId="0">
      <selection activeCell="E41" sqref="E41"/>
    </sheetView>
  </sheetViews>
  <sheetFormatPr defaultRowHeight="15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1" width="19.140625" customWidth="1"/>
  </cols>
  <sheetData>
    <row r="3" spans="1:11">
      <c r="B3" s="9"/>
      <c r="C3" s="41"/>
      <c r="D3" s="41"/>
      <c r="E3" s="41"/>
      <c r="F3" s="41"/>
      <c r="G3" s="41"/>
      <c r="H3" s="41"/>
      <c r="I3" s="41"/>
      <c r="J3" s="41"/>
      <c r="K3" s="63"/>
    </row>
    <row r="4" spans="1:11" ht="18">
      <c r="B4" s="10"/>
      <c r="D4" s="42" t="s">
        <v>0</v>
      </c>
      <c r="K4" s="64"/>
    </row>
    <row r="5" spans="1:11">
      <c r="B5" s="10"/>
      <c r="K5" s="64"/>
    </row>
    <row r="6" spans="1:11">
      <c r="B6" s="10"/>
      <c r="D6" s="43" t="s">
        <v>1</v>
      </c>
      <c r="F6" t="s">
        <v>2</v>
      </c>
      <c r="K6" s="64"/>
    </row>
    <row r="7" spans="1:11" ht="15" customHeight="1">
      <c r="B7" s="10"/>
      <c r="E7" s="97"/>
      <c r="F7" s="98"/>
      <c r="G7" s="98"/>
      <c r="H7" s="98"/>
      <c r="K7" s="64"/>
    </row>
    <row r="8" spans="1:11">
      <c r="A8" s="1"/>
      <c r="B8" s="11"/>
      <c r="C8" s="1"/>
      <c r="D8" s="43" t="s">
        <v>3</v>
      </c>
      <c r="E8" s="1"/>
      <c r="F8" s="1"/>
      <c r="G8" s="1"/>
      <c r="H8" s="1"/>
      <c r="I8" s="1"/>
      <c r="J8" s="1"/>
      <c r="K8" s="65"/>
    </row>
    <row r="9" spans="1:11" ht="15" customHeight="1">
      <c r="A9" s="1"/>
      <c r="B9" s="11"/>
      <c r="C9" s="1"/>
      <c r="D9" s="1"/>
      <c r="E9" s="99" t="s">
        <v>4</v>
      </c>
      <c r="F9" s="100"/>
      <c r="G9" s="100"/>
      <c r="H9" s="100"/>
      <c r="I9" s="1"/>
      <c r="J9" s="1"/>
      <c r="K9" s="65"/>
    </row>
    <row r="10" spans="1:11">
      <c r="A10" s="1"/>
      <c r="B10" s="11"/>
      <c r="C10" s="1"/>
      <c r="D10" s="1"/>
      <c r="E10" s="1"/>
      <c r="F10" s="1"/>
      <c r="G10" s="1"/>
      <c r="H10" s="1"/>
      <c r="I10" s="1"/>
      <c r="J10" s="1"/>
      <c r="K10" s="65"/>
    </row>
    <row r="11" spans="1:11">
      <c r="A11" s="1"/>
      <c r="B11" s="11"/>
      <c r="C11" s="1"/>
      <c r="D11" s="43" t="s">
        <v>5</v>
      </c>
      <c r="E11" s="1"/>
      <c r="F11" s="44" t="s">
        <v>6</v>
      </c>
      <c r="G11" s="1"/>
      <c r="H11" s="1"/>
      <c r="I11" s="43" t="s">
        <v>7</v>
      </c>
      <c r="J11" s="44" t="s">
        <v>6</v>
      </c>
      <c r="K11" s="65"/>
    </row>
    <row r="12" spans="1:11">
      <c r="A12" s="1"/>
      <c r="B12" s="11"/>
      <c r="C12" s="1"/>
      <c r="D12" s="43" t="s">
        <v>8</v>
      </c>
      <c r="E12" s="1"/>
      <c r="F12" s="44" t="s">
        <v>9</v>
      </c>
      <c r="G12" s="1"/>
      <c r="H12" s="1"/>
      <c r="I12" s="43" t="s">
        <v>10</v>
      </c>
      <c r="J12" s="66">
        <v>45419</v>
      </c>
      <c r="K12" s="65"/>
    </row>
    <row r="13" spans="1:11">
      <c r="A13" s="1"/>
      <c r="B13" s="11"/>
      <c r="C13" s="1"/>
      <c r="D13" s="1"/>
      <c r="E13" s="1"/>
      <c r="F13" s="1"/>
      <c r="G13" s="1"/>
      <c r="H13" s="1"/>
      <c r="I13" s="1"/>
      <c r="J13" s="1"/>
      <c r="K13" s="65"/>
    </row>
    <row r="14" spans="1:11">
      <c r="A14" s="1"/>
      <c r="B14" s="11"/>
      <c r="C14" s="1"/>
      <c r="D14" s="43" t="s">
        <v>11</v>
      </c>
      <c r="E14" s="1"/>
      <c r="F14" s="1"/>
      <c r="G14" s="1"/>
      <c r="H14" s="1"/>
      <c r="I14" s="43" t="s">
        <v>12</v>
      </c>
      <c r="J14" s="44" t="s">
        <v>6</v>
      </c>
      <c r="K14" s="65"/>
    </row>
    <row r="15" spans="1:11">
      <c r="A15" s="1"/>
      <c r="B15" s="11"/>
      <c r="C15" s="1"/>
      <c r="D15" s="1"/>
      <c r="E15" s="44" t="s">
        <v>13</v>
      </c>
      <c r="F15" s="1"/>
      <c r="G15" s="1"/>
      <c r="H15" s="1"/>
      <c r="I15" s="43" t="s">
        <v>14</v>
      </c>
      <c r="J15" s="44" t="s">
        <v>6</v>
      </c>
      <c r="K15" s="65"/>
    </row>
    <row r="16" spans="1:11">
      <c r="A16" s="1"/>
      <c r="B16" s="11"/>
      <c r="C16" s="1"/>
      <c r="D16" s="1"/>
      <c r="E16" s="1"/>
      <c r="F16" s="1"/>
      <c r="G16" s="1"/>
      <c r="H16" s="1"/>
      <c r="I16" s="1"/>
      <c r="J16" s="1"/>
      <c r="K16" s="65"/>
    </row>
    <row r="17" spans="1:11">
      <c r="A17" s="1"/>
      <c r="B17" s="11"/>
      <c r="C17" s="1"/>
      <c r="D17" s="43" t="s">
        <v>15</v>
      </c>
      <c r="E17" s="1"/>
      <c r="F17" s="1"/>
      <c r="G17" s="1"/>
      <c r="H17" s="1"/>
      <c r="I17" s="43" t="s">
        <v>12</v>
      </c>
      <c r="J17" s="40"/>
      <c r="K17" s="65"/>
    </row>
    <row r="18" spans="1:11">
      <c r="A18" s="1"/>
      <c r="B18" s="11"/>
      <c r="C18" s="1"/>
      <c r="D18" s="1"/>
      <c r="E18" s="101"/>
      <c r="F18" s="102"/>
      <c r="G18" s="102"/>
      <c r="H18" s="102"/>
      <c r="I18" s="43" t="s">
        <v>14</v>
      </c>
      <c r="J18" s="40"/>
      <c r="K18" s="65"/>
    </row>
    <row r="19" spans="1:11">
      <c r="A19" s="1"/>
      <c r="B19" s="11"/>
      <c r="C19" s="1"/>
      <c r="D19" s="1"/>
      <c r="E19" s="1"/>
      <c r="F19" s="1"/>
      <c r="G19" s="1"/>
      <c r="H19" s="1"/>
      <c r="I19" s="1"/>
      <c r="J19" s="1"/>
      <c r="K19" s="65"/>
    </row>
    <row r="20" spans="1:11">
      <c r="A20" s="1"/>
      <c r="B20" s="11"/>
      <c r="C20" s="1"/>
      <c r="D20" s="43" t="s">
        <v>16</v>
      </c>
      <c r="E20" s="1"/>
      <c r="F20" s="1"/>
      <c r="G20" s="1"/>
      <c r="H20" s="1"/>
      <c r="I20" s="43" t="s">
        <v>12</v>
      </c>
      <c r="J20" s="44" t="s">
        <v>6</v>
      </c>
      <c r="K20" s="65"/>
    </row>
    <row r="21" spans="1:11">
      <c r="A21" s="1"/>
      <c r="B21" s="11"/>
      <c r="C21" s="1"/>
      <c r="D21" s="1"/>
      <c r="E21" s="44"/>
      <c r="F21" s="1"/>
      <c r="G21" s="1"/>
      <c r="H21" s="1"/>
      <c r="I21" s="43" t="s">
        <v>14</v>
      </c>
      <c r="J21" s="44" t="s">
        <v>6</v>
      </c>
      <c r="K21" s="65"/>
    </row>
    <row r="22" spans="1:11">
      <c r="A22" s="1"/>
      <c r="B22" s="11"/>
      <c r="C22" s="1"/>
      <c r="D22" s="1"/>
      <c r="E22" s="1"/>
      <c r="F22" s="1"/>
      <c r="G22" s="1"/>
      <c r="H22" s="1"/>
      <c r="I22" s="1"/>
      <c r="J22" s="1"/>
      <c r="K22" s="65"/>
    </row>
    <row r="23" spans="1:11">
      <c r="A23" s="1"/>
      <c r="B23" s="11"/>
      <c r="C23" s="1"/>
      <c r="D23" s="43" t="s">
        <v>17</v>
      </c>
      <c r="E23" s="1"/>
      <c r="F23" s="1"/>
      <c r="G23" s="1"/>
      <c r="H23" s="1"/>
      <c r="I23" s="43" t="s">
        <v>12</v>
      </c>
      <c r="J23" s="44" t="s">
        <v>6</v>
      </c>
      <c r="K23" s="65"/>
    </row>
    <row r="24" spans="1:11">
      <c r="A24" s="1"/>
      <c r="B24" s="11"/>
      <c r="C24" s="1"/>
      <c r="D24" s="1"/>
      <c r="E24" s="44"/>
      <c r="F24" s="1"/>
      <c r="G24" s="1"/>
      <c r="H24" s="1"/>
      <c r="I24" s="43" t="s">
        <v>14</v>
      </c>
      <c r="J24" s="44" t="s">
        <v>6</v>
      </c>
      <c r="K24" s="65"/>
    </row>
    <row r="25" spans="1:11">
      <c r="A25" s="1"/>
      <c r="B25" s="11"/>
      <c r="C25" s="1"/>
      <c r="D25" s="1"/>
      <c r="E25" s="1"/>
      <c r="F25" s="1"/>
      <c r="G25" s="1"/>
      <c r="H25" s="1"/>
      <c r="I25" s="1"/>
      <c r="J25" s="1"/>
      <c r="K25" s="65"/>
    </row>
    <row r="26" spans="1:11">
      <c r="A26" s="1"/>
      <c r="B26" s="11"/>
      <c r="C26" s="1"/>
      <c r="D26" s="43" t="s">
        <v>18</v>
      </c>
      <c r="E26" s="1"/>
      <c r="F26" s="1"/>
      <c r="G26" s="1"/>
      <c r="H26" s="1"/>
      <c r="I26" s="1"/>
      <c r="J26" s="1"/>
      <c r="K26" s="65"/>
    </row>
    <row r="27" spans="1:11">
      <c r="A27" s="1"/>
      <c r="B27" s="11"/>
      <c r="C27" s="1"/>
      <c r="D27" s="43"/>
      <c r="E27" s="1" t="s">
        <v>19</v>
      </c>
      <c r="F27" s="1"/>
      <c r="G27" s="1"/>
      <c r="H27" s="1"/>
      <c r="I27" s="1"/>
      <c r="J27" s="1"/>
      <c r="K27" s="65"/>
    </row>
    <row r="28" spans="1:11">
      <c r="A28" s="2"/>
      <c r="B28" s="12"/>
      <c r="C28" s="2"/>
      <c r="D28" s="2"/>
      <c r="E28" s="1" t="s">
        <v>20</v>
      </c>
      <c r="F28" s="70"/>
      <c r="G28" s="70"/>
      <c r="H28" s="70"/>
      <c r="I28" s="2"/>
      <c r="J28" s="2"/>
      <c r="K28" s="67"/>
    </row>
    <row r="29" spans="1:11">
      <c r="A29" s="2"/>
      <c r="B29" s="12"/>
      <c r="C29" s="2"/>
      <c r="D29" s="2"/>
      <c r="E29" s="1" t="s">
        <v>21</v>
      </c>
      <c r="F29" s="70"/>
      <c r="G29" s="70"/>
      <c r="H29" s="70"/>
      <c r="I29" s="2"/>
      <c r="J29" s="2"/>
      <c r="K29" s="67"/>
    </row>
    <row r="30" spans="1:11">
      <c r="A30" s="2"/>
      <c r="B30" s="12"/>
      <c r="C30" s="2"/>
      <c r="D30" s="2"/>
      <c r="E30" s="1" t="s">
        <v>22</v>
      </c>
      <c r="F30" s="70"/>
      <c r="G30" s="70"/>
      <c r="H30" s="70"/>
      <c r="I30" s="2"/>
      <c r="J30" s="2"/>
      <c r="K30" s="67"/>
    </row>
    <row r="31" spans="1:11">
      <c r="A31" s="1"/>
      <c r="B31" s="11"/>
      <c r="C31" s="1"/>
      <c r="D31" s="1"/>
      <c r="E31" s="1" t="s">
        <v>23</v>
      </c>
      <c r="F31" s="1"/>
      <c r="G31" s="1"/>
      <c r="H31" s="1"/>
      <c r="I31" s="1"/>
      <c r="J31" s="1"/>
      <c r="K31" s="65"/>
    </row>
    <row r="32" spans="1:11">
      <c r="A32" s="1"/>
      <c r="B32" s="11"/>
      <c r="C32" s="1"/>
      <c r="D32" s="1"/>
      <c r="E32" s="1" t="s">
        <v>24</v>
      </c>
      <c r="F32" s="1"/>
      <c r="G32" s="1"/>
      <c r="H32" s="1"/>
      <c r="I32" s="1"/>
      <c r="J32" s="1"/>
      <c r="K32" s="65"/>
    </row>
    <row r="33" spans="1:11">
      <c r="A33" s="1"/>
      <c r="B33" s="11"/>
      <c r="C33" s="1"/>
      <c r="D33" s="1"/>
      <c r="E33" s="1" t="s">
        <v>25</v>
      </c>
      <c r="F33" s="1"/>
      <c r="G33" s="1"/>
      <c r="H33" s="1"/>
      <c r="I33" s="1"/>
      <c r="J33" s="1"/>
      <c r="K33" s="65"/>
    </row>
    <row r="34" spans="1:11">
      <c r="A34" s="1"/>
      <c r="B34" s="11"/>
      <c r="C34" s="1"/>
      <c r="D34" s="1"/>
      <c r="E34" s="45" t="s">
        <v>26</v>
      </c>
      <c r="F34" s="1"/>
      <c r="G34" s="1"/>
      <c r="H34" s="1"/>
      <c r="I34" s="1"/>
      <c r="J34" s="1"/>
      <c r="K34" s="65"/>
    </row>
    <row r="35" spans="1:11">
      <c r="A35" s="1"/>
      <c r="B35" s="11"/>
      <c r="C35" s="1"/>
      <c r="D35" s="1"/>
      <c r="E35" s="45" t="s">
        <v>27</v>
      </c>
      <c r="F35" s="1"/>
      <c r="G35" s="1"/>
      <c r="H35" s="1"/>
      <c r="I35" s="1"/>
      <c r="J35" s="1"/>
      <c r="K35" s="65"/>
    </row>
    <row r="36" spans="1:11">
      <c r="A36" s="1"/>
      <c r="B36" s="11"/>
      <c r="C36" s="1"/>
      <c r="D36" s="1"/>
      <c r="E36" s="1" t="s">
        <v>28</v>
      </c>
      <c r="F36" s="1"/>
      <c r="G36" s="1"/>
      <c r="H36" s="1"/>
      <c r="I36" s="1"/>
      <c r="J36" s="1"/>
      <c r="K36" s="65"/>
    </row>
    <row r="37" spans="1:11">
      <c r="A37" s="1"/>
      <c r="B37" s="11"/>
      <c r="C37" s="1"/>
      <c r="D37" s="1"/>
      <c r="E37" s="1" t="s">
        <v>29</v>
      </c>
      <c r="F37" s="1"/>
      <c r="G37" s="1"/>
      <c r="H37" s="1"/>
      <c r="I37" s="1"/>
      <c r="J37" s="1"/>
      <c r="K37" s="65"/>
    </row>
    <row r="38" spans="1:11">
      <c r="A38" s="1"/>
      <c r="B38" s="11"/>
      <c r="C38" s="1"/>
      <c r="D38" s="1"/>
      <c r="E38" s="47" t="s">
        <v>30</v>
      </c>
      <c r="F38" s="1"/>
      <c r="G38" s="1"/>
      <c r="H38" s="1"/>
      <c r="I38" s="1"/>
      <c r="J38" s="1"/>
      <c r="K38" s="65"/>
    </row>
    <row r="39" spans="1:11">
      <c r="A39" s="1"/>
      <c r="B39" s="11"/>
      <c r="C39" s="1"/>
      <c r="D39" s="1"/>
      <c r="E39" s="47" t="s">
        <v>31</v>
      </c>
      <c r="F39" s="47"/>
      <c r="G39" s="47"/>
      <c r="H39" s="47"/>
      <c r="I39" s="1"/>
      <c r="J39" s="1"/>
      <c r="K39" s="65"/>
    </row>
    <row r="40" spans="1:11">
      <c r="A40" s="1"/>
      <c r="B40" s="11"/>
      <c r="C40" s="1"/>
      <c r="D40" s="1"/>
      <c r="E40" s="47" t="s">
        <v>32</v>
      </c>
      <c r="F40" s="1"/>
      <c r="G40" s="1"/>
      <c r="H40" s="1"/>
      <c r="I40" s="1"/>
      <c r="J40" s="1"/>
      <c r="K40" s="65"/>
    </row>
    <row r="41" spans="1:11">
      <c r="A41" s="1"/>
      <c r="B41" s="11"/>
      <c r="C41" s="1"/>
      <c r="D41" s="1"/>
      <c r="E41" s="47" t="s">
        <v>33</v>
      </c>
      <c r="F41" s="1"/>
      <c r="G41" s="1"/>
      <c r="H41" s="1"/>
      <c r="I41" s="1"/>
      <c r="J41" s="1"/>
      <c r="K41" s="65"/>
    </row>
    <row r="42" spans="1:11">
      <c r="A42" s="1"/>
      <c r="B42" s="11"/>
      <c r="C42" s="1"/>
      <c r="D42" s="20"/>
      <c r="E42" s="1"/>
      <c r="F42" s="20"/>
      <c r="G42" s="20"/>
      <c r="H42" s="20"/>
      <c r="I42" s="20"/>
      <c r="J42" s="20"/>
      <c r="K42" s="38"/>
    </row>
    <row r="43" spans="1:11" ht="15.75">
      <c r="A43" s="1"/>
      <c r="B43" s="11"/>
      <c r="C43" s="1"/>
      <c r="D43" s="86" t="s">
        <v>34</v>
      </c>
      <c r="E43" s="1"/>
      <c r="F43" s="1"/>
      <c r="G43" s="1"/>
      <c r="H43" s="1"/>
      <c r="I43" s="1"/>
      <c r="J43" s="31">
        <f>ROUND(J93, 2)</f>
        <v>0</v>
      </c>
      <c r="K43" s="65"/>
    </row>
    <row r="44" spans="1:11">
      <c r="A44" s="1"/>
      <c r="B44" s="11"/>
      <c r="C44" s="1"/>
      <c r="D44" s="20"/>
      <c r="E44" s="20"/>
      <c r="F44" s="20"/>
      <c r="G44" s="20"/>
      <c r="H44" s="20"/>
      <c r="I44" s="20"/>
      <c r="J44" s="20"/>
      <c r="K44" s="38"/>
    </row>
    <row r="45" spans="1:11">
      <c r="A45" s="1"/>
      <c r="B45" s="11"/>
      <c r="C45" s="1"/>
      <c r="D45" s="1"/>
      <c r="E45" s="1"/>
      <c r="F45" s="21" t="s">
        <v>35</v>
      </c>
      <c r="G45" s="1"/>
      <c r="H45" s="1"/>
      <c r="I45" s="21" t="s">
        <v>36</v>
      </c>
      <c r="J45" s="21" t="s">
        <v>37</v>
      </c>
      <c r="K45" s="65"/>
    </row>
    <row r="46" spans="1:11">
      <c r="A46" s="1"/>
      <c r="B46" s="11"/>
      <c r="C46" s="1"/>
      <c r="D46" s="46" t="s">
        <v>38</v>
      </c>
      <c r="E46" s="43" t="s">
        <v>39</v>
      </c>
      <c r="F46" s="22">
        <f>J43</f>
        <v>0</v>
      </c>
      <c r="G46" s="1"/>
      <c r="H46" s="1"/>
      <c r="I46" s="90">
        <v>0.21</v>
      </c>
      <c r="J46" s="22">
        <f>ROUND(J43*I46,2)</f>
        <v>0</v>
      </c>
      <c r="K46" s="65"/>
    </row>
    <row r="47" spans="1:11">
      <c r="A47" s="1"/>
      <c r="B47" s="11"/>
      <c r="C47" s="1"/>
      <c r="D47" s="1"/>
      <c r="E47" s="1"/>
      <c r="F47" s="1"/>
      <c r="G47" s="1"/>
      <c r="H47" s="1"/>
      <c r="I47" s="1"/>
      <c r="J47" s="1"/>
      <c r="K47" s="65"/>
    </row>
    <row r="48" spans="1:11" ht="15.75">
      <c r="A48" s="1"/>
      <c r="B48" s="11"/>
      <c r="C48" s="51"/>
      <c r="D48" s="91" t="s">
        <v>40</v>
      </c>
      <c r="E48" s="23"/>
      <c r="F48" s="23"/>
      <c r="G48" s="24" t="s">
        <v>41</v>
      </c>
      <c r="H48" s="25" t="s">
        <v>42</v>
      </c>
      <c r="I48" s="23"/>
      <c r="J48" s="32">
        <f>SUM(J43:J46)</f>
        <v>0</v>
      </c>
      <c r="K48" s="92"/>
    </row>
    <row r="49" spans="1:11">
      <c r="A49" s="1"/>
      <c r="B49" s="11"/>
      <c r="C49" s="1"/>
      <c r="D49" s="1"/>
      <c r="E49" s="1"/>
      <c r="F49" s="1"/>
      <c r="G49" s="1"/>
      <c r="H49" s="1"/>
      <c r="I49" s="1"/>
      <c r="J49" s="1"/>
      <c r="K49" s="65"/>
    </row>
    <row r="50" spans="1:11">
      <c r="B50" s="10"/>
      <c r="K50" s="64"/>
    </row>
    <row r="51" spans="1:11">
      <c r="A51" s="1"/>
      <c r="B51" s="11"/>
      <c r="C51" s="1"/>
      <c r="D51" s="28" t="s">
        <v>43</v>
      </c>
      <c r="E51" s="26"/>
      <c r="F51" s="27" t="s">
        <v>44</v>
      </c>
      <c r="G51" s="28" t="s">
        <v>43</v>
      </c>
      <c r="H51" s="26"/>
      <c r="I51" s="26"/>
      <c r="J51" s="33" t="s">
        <v>44</v>
      </c>
      <c r="K51" s="93"/>
    </row>
    <row r="52" spans="1:11">
      <c r="A52" s="1"/>
      <c r="B52" s="13"/>
      <c r="C52" s="48"/>
      <c r="D52" s="48"/>
      <c r="E52" s="48"/>
      <c r="F52" s="48"/>
      <c r="G52" s="48"/>
      <c r="H52" s="48"/>
      <c r="I52" s="48"/>
      <c r="J52" s="48"/>
      <c r="K52" s="68"/>
    </row>
    <row r="56" spans="1:11">
      <c r="A56" s="1"/>
      <c r="B56" s="14"/>
      <c r="C56" s="49"/>
      <c r="D56" s="49"/>
      <c r="E56" s="49"/>
      <c r="F56" s="49"/>
      <c r="G56" s="49"/>
      <c r="H56" s="49"/>
      <c r="I56" s="49"/>
      <c r="J56" s="49"/>
      <c r="K56" s="69"/>
    </row>
    <row r="57" spans="1:11" ht="18">
      <c r="A57" s="1"/>
      <c r="B57" s="11"/>
      <c r="C57" s="42" t="s">
        <v>45</v>
      </c>
      <c r="D57" s="1"/>
      <c r="E57" s="1"/>
      <c r="F57" s="1"/>
      <c r="G57" s="1"/>
      <c r="H57" s="1"/>
      <c r="I57" s="1"/>
      <c r="J57" s="1"/>
      <c r="K57" s="65"/>
    </row>
    <row r="58" spans="1:11">
      <c r="A58" s="1"/>
      <c r="B58" s="11"/>
      <c r="C58" s="1"/>
      <c r="D58" s="1"/>
      <c r="E58" s="1"/>
      <c r="F58" s="1"/>
      <c r="G58" s="1"/>
      <c r="H58" s="1"/>
      <c r="I58" s="1"/>
      <c r="J58" s="1"/>
      <c r="K58" s="65"/>
    </row>
    <row r="59" spans="1:11">
      <c r="A59" s="1"/>
      <c r="B59" s="11"/>
      <c r="C59" s="43" t="s">
        <v>1</v>
      </c>
      <c r="D59" s="1"/>
      <c r="E59" s="1"/>
      <c r="F59" s="1"/>
      <c r="G59" s="1"/>
      <c r="H59" s="1"/>
      <c r="I59" s="1"/>
      <c r="J59" s="1"/>
      <c r="K59" s="65"/>
    </row>
    <row r="60" spans="1:11" ht="15" customHeight="1">
      <c r="A60" s="1"/>
      <c r="B60" s="11"/>
      <c r="C60" s="1"/>
      <c r="D60" s="1"/>
      <c r="E60" s="97" t="str">
        <f>F6</f>
        <v>VŠE JM 116</v>
      </c>
      <c r="F60" s="98"/>
      <c r="G60" s="98"/>
      <c r="H60" s="98"/>
      <c r="I60" s="1"/>
      <c r="J60" s="1"/>
      <c r="K60" s="65"/>
    </row>
    <row r="61" spans="1:11">
      <c r="A61" s="1"/>
      <c r="B61" s="11"/>
      <c r="C61" s="43" t="s">
        <v>3</v>
      </c>
      <c r="D61" s="1"/>
      <c r="E61" s="1"/>
      <c r="F61" s="1"/>
      <c r="G61" s="1"/>
      <c r="H61" s="1"/>
      <c r="I61" s="1"/>
      <c r="J61" s="1"/>
      <c r="K61" s="65"/>
    </row>
    <row r="62" spans="1:11" ht="15" customHeight="1">
      <c r="A62" s="1"/>
      <c r="B62" s="11"/>
      <c r="C62" s="1"/>
      <c r="D62" s="1"/>
      <c r="E62" s="99" t="str">
        <f>E9</f>
        <v>I - Vybavení interiéru</v>
      </c>
      <c r="F62" s="100"/>
      <c r="G62" s="100"/>
      <c r="H62" s="100"/>
      <c r="I62" s="1"/>
      <c r="J62" s="1"/>
      <c r="K62" s="65"/>
    </row>
    <row r="63" spans="1:11">
      <c r="A63" s="1"/>
      <c r="B63" s="11"/>
      <c r="C63" s="1"/>
      <c r="D63" s="1"/>
      <c r="E63" s="1"/>
      <c r="F63" s="1"/>
      <c r="G63" s="1"/>
      <c r="H63" s="1"/>
      <c r="I63" s="1"/>
      <c r="J63" s="1"/>
      <c r="K63" s="65"/>
    </row>
    <row r="64" spans="1:11">
      <c r="A64" s="1"/>
      <c r="B64" s="11"/>
      <c r="C64" s="43" t="s">
        <v>8</v>
      </c>
      <c r="D64" s="1"/>
      <c r="E64" s="1"/>
      <c r="F64" s="44" t="str">
        <f>F12</f>
        <v xml:space="preserve"> </v>
      </c>
      <c r="G64" s="1"/>
      <c r="H64" s="1"/>
      <c r="I64" s="43" t="s">
        <v>10</v>
      </c>
      <c r="J64" s="66">
        <f>IF(J12="","",J12)</f>
        <v>45419</v>
      </c>
      <c r="K64" s="65"/>
    </row>
    <row r="65" spans="1:11">
      <c r="A65" s="1"/>
      <c r="B65" s="11"/>
      <c r="C65" s="1"/>
      <c r="D65" s="1"/>
      <c r="E65" s="1"/>
      <c r="F65" s="1"/>
      <c r="G65" s="1"/>
      <c r="H65" s="1"/>
      <c r="I65" s="1"/>
      <c r="J65" s="1"/>
      <c r="K65" s="65"/>
    </row>
    <row r="66" spans="1:11">
      <c r="A66" s="1"/>
      <c r="B66" s="11"/>
      <c r="C66" s="43" t="s">
        <v>11</v>
      </c>
      <c r="D66" s="1"/>
      <c r="E66" s="1"/>
      <c r="F66" s="44" t="str">
        <f>E15</f>
        <v xml:space="preserve">VŠE </v>
      </c>
      <c r="G66" s="1"/>
      <c r="H66" s="1"/>
      <c r="I66" s="43" t="s">
        <v>16</v>
      </c>
      <c r="J66" s="70">
        <f>E21</f>
        <v>0</v>
      </c>
      <c r="K66" s="65"/>
    </row>
    <row r="67" spans="1:11">
      <c r="A67" s="1"/>
      <c r="B67" s="11"/>
      <c r="C67" s="43" t="s">
        <v>15</v>
      </c>
      <c r="D67" s="1"/>
      <c r="E67" s="1"/>
      <c r="F67" s="44" t="str">
        <f>IF(E18="","",E18)</f>
        <v/>
      </c>
      <c r="G67" s="1"/>
      <c r="H67" s="1"/>
      <c r="I67" s="43" t="s">
        <v>17</v>
      </c>
      <c r="J67" s="70">
        <f>E24</f>
        <v>0</v>
      </c>
      <c r="K67" s="65"/>
    </row>
    <row r="68" spans="1:11">
      <c r="A68" s="1"/>
      <c r="B68" s="11"/>
      <c r="C68" s="1"/>
      <c r="D68" s="1"/>
      <c r="E68" s="1"/>
      <c r="F68" s="1"/>
      <c r="G68" s="1"/>
      <c r="H68" s="1"/>
      <c r="I68" s="1"/>
      <c r="J68" s="1"/>
      <c r="K68" s="65"/>
    </row>
    <row r="69" spans="1:11">
      <c r="A69" s="1"/>
      <c r="B69" s="11"/>
      <c r="C69" s="50" t="s">
        <v>46</v>
      </c>
      <c r="D69" s="51"/>
      <c r="E69" s="51"/>
      <c r="F69" s="51"/>
      <c r="G69" s="51"/>
      <c r="H69" s="51"/>
      <c r="I69" s="51"/>
      <c r="J69" s="71" t="s">
        <v>47</v>
      </c>
      <c r="K69" s="72"/>
    </row>
    <row r="70" spans="1:11">
      <c r="A70" s="1"/>
      <c r="B70" s="11"/>
      <c r="C70" s="1"/>
      <c r="D70" s="1"/>
      <c r="E70" s="1"/>
      <c r="F70" s="1"/>
      <c r="G70" s="1"/>
      <c r="H70" s="1"/>
      <c r="I70" s="1"/>
      <c r="J70" s="1"/>
      <c r="K70" s="65"/>
    </row>
    <row r="71" spans="1:11" ht="15.75">
      <c r="A71" s="1"/>
      <c r="B71" s="11"/>
      <c r="C71" s="94" t="s">
        <v>48</v>
      </c>
      <c r="D71" s="1"/>
      <c r="E71" s="1"/>
      <c r="F71" s="1"/>
      <c r="G71" s="1"/>
      <c r="H71" s="1"/>
      <c r="I71" s="1"/>
      <c r="J71" s="31">
        <f>J93</f>
        <v>0</v>
      </c>
      <c r="K71" s="65"/>
    </row>
    <row r="72" spans="1:11">
      <c r="A72" s="3"/>
      <c r="B72" s="15"/>
      <c r="C72" s="3"/>
      <c r="D72" s="95" t="s">
        <v>49</v>
      </c>
      <c r="E72" s="29"/>
      <c r="F72" s="29"/>
      <c r="G72" s="29"/>
      <c r="H72" s="29"/>
      <c r="I72" s="29"/>
      <c r="J72" s="34">
        <f>J94</f>
        <v>0</v>
      </c>
      <c r="K72" s="73"/>
    </row>
    <row r="73" spans="1:11">
      <c r="A73" s="4"/>
      <c r="B73" s="16"/>
      <c r="C73" s="4"/>
      <c r="D73" s="96" t="s">
        <v>50</v>
      </c>
      <c r="E73" s="30"/>
      <c r="F73" s="30"/>
      <c r="G73" s="30"/>
      <c r="H73" s="30"/>
      <c r="I73" s="30"/>
      <c r="J73" s="35">
        <f>J95</f>
        <v>0</v>
      </c>
      <c r="K73" s="74"/>
    </row>
    <row r="74" spans="1:11">
      <c r="A74" s="1"/>
      <c r="B74" s="11"/>
      <c r="C74" s="1"/>
      <c r="D74" s="1"/>
      <c r="E74" s="1"/>
      <c r="F74" s="1"/>
      <c r="G74" s="1"/>
      <c r="H74" s="1"/>
      <c r="I74" s="1"/>
      <c r="J74" s="1"/>
      <c r="K74" s="65"/>
    </row>
    <row r="75" spans="1:11">
      <c r="A75" s="1"/>
      <c r="B75" s="13"/>
      <c r="C75" s="48"/>
      <c r="D75" s="48"/>
      <c r="E75" s="48"/>
      <c r="F75" s="48"/>
      <c r="G75" s="48"/>
      <c r="H75" s="48"/>
      <c r="I75" s="48"/>
      <c r="J75" s="48"/>
      <c r="K75" s="68"/>
    </row>
    <row r="79" spans="1:11">
      <c r="A79" s="1"/>
      <c r="B79" s="14"/>
      <c r="C79" s="49"/>
      <c r="D79" s="49"/>
      <c r="E79" s="49"/>
      <c r="F79" s="49"/>
      <c r="G79" s="49"/>
      <c r="H79" s="49"/>
      <c r="I79" s="49"/>
      <c r="J79" s="49"/>
      <c r="K79" s="69"/>
    </row>
    <row r="80" spans="1:11" ht="18">
      <c r="A80" s="1"/>
      <c r="B80" s="11"/>
      <c r="C80" s="42" t="s">
        <v>51</v>
      </c>
      <c r="D80" s="1"/>
      <c r="E80" s="1"/>
      <c r="F80" s="1"/>
      <c r="G80" s="1"/>
      <c r="H80" s="1"/>
      <c r="I80" s="1"/>
      <c r="J80" s="1"/>
      <c r="K80" s="65"/>
    </row>
    <row r="81" spans="1:15">
      <c r="A81" s="1"/>
      <c r="B81" s="11"/>
      <c r="C81" s="1"/>
      <c r="D81" s="1"/>
      <c r="E81" s="1"/>
      <c r="F81" s="1"/>
      <c r="G81" s="1"/>
      <c r="H81" s="1"/>
      <c r="I81" s="1"/>
      <c r="J81" s="1"/>
      <c r="K81" s="65"/>
    </row>
    <row r="82" spans="1:15">
      <c r="A82" s="1"/>
      <c r="B82" s="11"/>
      <c r="C82" s="43" t="s">
        <v>1</v>
      </c>
      <c r="D82" s="1"/>
      <c r="E82" s="1"/>
      <c r="F82" s="1"/>
      <c r="G82" s="1"/>
      <c r="H82" s="1"/>
      <c r="I82" s="1"/>
      <c r="J82" s="1"/>
      <c r="K82" s="65"/>
    </row>
    <row r="83" spans="1:15" ht="15" customHeight="1">
      <c r="A83" s="1"/>
      <c r="B83" s="11"/>
      <c r="C83" s="1"/>
      <c r="D83" s="1"/>
      <c r="E83" s="97">
        <f>E7</f>
        <v>0</v>
      </c>
      <c r="F83" s="98"/>
      <c r="G83" s="98"/>
      <c r="H83" s="98"/>
      <c r="I83" s="1"/>
      <c r="J83" s="1"/>
      <c r="K83" s="65"/>
    </row>
    <row r="84" spans="1:15">
      <c r="A84" s="1"/>
      <c r="B84" s="11"/>
      <c r="C84" s="43" t="s">
        <v>3</v>
      </c>
      <c r="D84" s="1"/>
      <c r="E84" s="1"/>
      <c r="F84" s="1"/>
      <c r="G84" s="1"/>
      <c r="H84" s="1"/>
      <c r="I84" s="1"/>
      <c r="J84" s="1"/>
      <c r="K84" s="65"/>
    </row>
    <row r="85" spans="1:15" ht="15" customHeight="1">
      <c r="A85" s="1"/>
      <c r="B85" s="11"/>
      <c r="C85" s="1"/>
      <c r="D85" s="1"/>
      <c r="E85" s="99" t="str">
        <f>E9</f>
        <v>I - Vybavení interiéru</v>
      </c>
      <c r="F85" s="100"/>
      <c r="G85" s="100"/>
      <c r="H85" s="100"/>
      <c r="I85" s="1"/>
      <c r="J85" s="1"/>
      <c r="K85" s="65"/>
    </row>
    <row r="86" spans="1:15">
      <c r="A86" s="1"/>
      <c r="B86" s="11"/>
      <c r="C86" s="1"/>
      <c r="D86" s="1"/>
      <c r="E86" s="1"/>
      <c r="F86" s="1"/>
      <c r="G86" s="1"/>
      <c r="H86" s="1"/>
      <c r="I86" s="1"/>
      <c r="J86" s="1"/>
      <c r="K86" s="65"/>
    </row>
    <row r="87" spans="1:15">
      <c r="A87" s="1"/>
      <c r="B87" s="11"/>
      <c r="C87" s="43" t="s">
        <v>8</v>
      </c>
      <c r="D87" s="1"/>
      <c r="E87" s="1"/>
      <c r="F87" s="44"/>
      <c r="G87" s="1"/>
      <c r="H87" s="1"/>
      <c r="I87" s="43" t="s">
        <v>10</v>
      </c>
      <c r="J87" s="66">
        <f>IF(J12="","",J12)</f>
        <v>45419</v>
      </c>
      <c r="K87" s="65"/>
    </row>
    <row r="88" spans="1:15">
      <c r="A88" s="1"/>
      <c r="B88" s="11"/>
      <c r="C88" s="1"/>
      <c r="D88" s="1"/>
      <c r="E88" s="1"/>
      <c r="F88" s="1"/>
      <c r="G88" s="1"/>
      <c r="H88" s="1"/>
      <c r="I88" s="1"/>
      <c r="J88" s="1"/>
      <c r="K88" s="65"/>
    </row>
    <row r="89" spans="1:15">
      <c r="A89" s="1"/>
      <c r="B89" s="11"/>
      <c r="C89" s="43" t="s">
        <v>11</v>
      </c>
      <c r="D89" s="1"/>
      <c r="E89" s="1"/>
      <c r="F89" s="44" t="str">
        <f>E15</f>
        <v xml:space="preserve">VŠE </v>
      </c>
      <c r="G89" s="1"/>
      <c r="H89" s="1"/>
      <c r="I89" s="43" t="s">
        <v>16</v>
      </c>
      <c r="J89" s="70">
        <f>E21</f>
        <v>0</v>
      </c>
      <c r="K89" s="65"/>
    </row>
    <row r="90" spans="1:15">
      <c r="A90" s="1"/>
      <c r="B90" s="11"/>
      <c r="C90" s="43" t="s">
        <v>15</v>
      </c>
      <c r="D90" s="1"/>
      <c r="E90" s="1"/>
      <c r="F90" s="44" t="str">
        <f>IF(E18="","",E18)</f>
        <v/>
      </c>
      <c r="G90" s="1"/>
      <c r="H90" s="1"/>
      <c r="I90" s="43" t="s">
        <v>17</v>
      </c>
      <c r="J90" s="70">
        <f>E24</f>
        <v>0</v>
      </c>
      <c r="K90" s="65"/>
    </row>
    <row r="91" spans="1:15">
      <c r="A91" s="1"/>
      <c r="B91" s="11"/>
      <c r="C91" s="1"/>
      <c r="D91" s="1"/>
      <c r="E91" s="1"/>
      <c r="F91" s="1"/>
      <c r="G91" s="1"/>
      <c r="H91" s="1"/>
      <c r="I91" s="1"/>
      <c r="J91" s="1"/>
      <c r="K91" s="65"/>
    </row>
    <row r="92" spans="1:15">
      <c r="A92" s="5"/>
      <c r="B92" s="17"/>
      <c r="C92" s="52" t="s">
        <v>52</v>
      </c>
      <c r="D92" s="53" t="s">
        <v>53</v>
      </c>
      <c r="E92" s="53" t="s">
        <v>54</v>
      </c>
      <c r="F92" s="53" t="s">
        <v>55</v>
      </c>
      <c r="G92" s="53" t="s">
        <v>56</v>
      </c>
      <c r="H92" s="53" t="s">
        <v>57</v>
      </c>
      <c r="I92" s="53" t="s">
        <v>58</v>
      </c>
      <c r="J92" s="53" t="s">
        <v>47</v>
      </c>
      <c r="K92" s="75" t="s">
        <v>59</v>
      </c>
    </row>
    <row r="93" spans="1:15" ht="15.75">
      <c r="A93" s="1"/>
      <c r="B93" s="11"/>
      <c r="C93" s="54" t="s">
        <v>60</v>
      </c>
      <c r="D93" s="1"/>
      <c r="E93" s="1"/>
      <c r="F93" s="1"/>
      <c r="G93" s="1"/>
      <c r="H93" s="1"/>
      <c r="I93" s="1"/>
      <c r="J93" s="36">
        <f>J94</f>
        <v>0</v>
      </c>
      <c r="K93" s="65"/>
    </row>
    <row r="94" spans="1:15" ht="15.75">
      <c r="A94" s="6"/>
      <c r="B94" s="18"/>
      <c r="C94" s="6"/>
      <c r="D94" s="55"/>
      <c r="E94" s="56" t="s">
        <v>61</v>
      </c>
      <c r="F94" s="56" t="s">
        <v>62</v>
      </c>
      <c r="G94" s="6"/>
      <c r="H94" s="6"/>
      <c r="I94" s="6"/>
      <c r="J94" s="37">
        <f>J95</f>
        <v>0</v>
      </c>
      <c r="K94" s="76"/>
    </row>
    <row r="95" spans="1:15">
      <c r="A95" s="6"/>
      <c r="B95" s="18"/>
      <c r="C95" s="6"/>
      <c r="D95" s="55"/>
      <c r="E95" s="57" t="s">
        <v>63</v>
      </c>
      <c r="F95" s="57" t="s">
        <v>64</v>
      </c>
      <c r="G95" s="6"/>
      <c r="H95" s="6"/>
      <c r="I95" s="6"/>
      <c r="J95" s="77">
        <f>SUM(J96:J107)</f>
        <v>0</v>
      </c>
      <c r="K95" s="76"/>
    </row>
    <row r="96" spans="1:15" ht="48">
      <c r="A96" s="1"/>
      <c r="B96" s="19"/>
      <c r="C96" s="58" t="s">
        <v>65</v>
      </c>
      <c r="D96" s="58"/>
      <c r="E96" s="59"/>
      <c r="F96" s="60" t="s">
        <v>66</v>
      </c>
      <c r="G96" s="61" t="s">
        <v>67</v>
      </c>
      <c r="H96" s="62">
        <v>3</v>
      </c>
      <c r="I96" s="39">
        <v>0</v>
      </c>
      <c r="J96" s="78">
        <f t="shared" ref="J96:J107" si="0">ROUND(I96*H96,2)</f>
        <v>0</v>
      </c>
      <c r="K96" s="79" t="s">
        <v>6</v>
      </c>
      <c r="N96" s="7"/>
      <c r="O96" s="8"/>
    </row>
    <row r="97" spans="1:15" ht="60">
      <c r="A97" s="1"/>
      <c r="B97" s="19"/>
      <c r="C97" s="58">
        <v>2</v>
      </c>
      <c r="D97" s="58"/>
      <c r="E97" s="59"/>
      <c r="F97" s="60" t="s">
        <v>68</v>
      </c>
      <c r="G97" s="61" t="s">
        <v>67</v>
      </c>
      <c r="H97" s="62">
        <v>4</v>
      </c>
      <c r="I97" s="39">
        <v>0</v>
      </c>
      <c r="J97" s="78">
        <f t="shared" si="0"/>
        <v>0</v>
      </c>
      <c r="K97" s="79"/>
      <c r="N97" s="7"/>
      <c r="O97" s="8"/>
    </row>
    <row r="98" spans="1:15" ht="48">
      <c r="A98" s="1"/>
      <c r="B98" s="19"/>
      <c r="C98" s="58">
        <v>3</v>
      </c>
      <c r="D98" s="58"/>
      <c r="E98" s="59"/>
      <c r="F98" s="60" t="s">
        <v>69</v>
      </c>
      <c r="G98" s="61" t="s">
        <v>67</v>
      </c>
      <c r="H98" s="62">
        <v>1</v>
      </c>
      <c r="I98" s="39">
        <v>0</v>
      </c>
      <c r="J98" s="78">
        <f t="shared" si="0"/>
        <v>0</v>
      </c>
      <c r="K98" s="79" t="s">
        <v>6</v>
      </c>
      <c r="N98" s="7"/>
      <c r="O98" s="8"/>
    </row>
    <row r="99" spans="1:15" ht="84">
      <c r="A99" s="1"/>
      <c r="B99" s="19"/>
      <c r="C99" s="58">
        <v>4</v>
      </c>
      <c r="D99" s="58"/>
      <c r="E99" s="59"/>
      <c r="F99" s="60" t="s">
        <v>70</v>
      </c>
      <c r="G99" s="61" t="s">
        <v>67</v>
      </c>
      <c r="H99" s="62">
        <v>3</v>
      </c>
      <c r="I99" s="39">
        <v>0</v>
      </c>
      <c r="J99" s="78">
        <f t="shared" si="0"/>
        <v>0</v>
      </c>
      <c r="K99" s="79" t="s">
        <v>6</v>
      </c>
      <c r="N99" s="7"/>
      <c r="O99" s="8"/>
    </row>
    <row r="100" spans="1:15" ht="48">
      <c r="A100" s="1"/>
      <c r="B100" s="19"/>
      <c r="C100" s="58">
        <v>5</v>
      </c>
      <c r="D100" s="58"/>
      <c r="E100" s="59"/>
      <c r="F100" s="60" t="s">
        <v>71</v>
      </c>
      <c r="G100" s="61" t="s">
        <v>67</v>
      </c>
      <c r="H100" s="62">
        <v>4</v>
      </c>
      <c r="I100" s="39">
        <v>0</v>
      </c>
      <c r="J100" s="78">
        <f t="shared" si="0"/>
        <v>0</v>
      </c>
      <c r="K100" s="79" t="s">
        <v>6</v>
      </c>
      <c r="N100" s="7"/>
      <c r="O100" s="8"/>
    </row>
    <row r="101" spans="1:15" ht="48">
      <c r="A101" s="1"/>
      <c r="B101" s="19"/>
      <c r="C101" s="58">
        <v>6</v>
      </c>
      <c r="D101" s="58"/>
      <c r="E101" s="59"/>
      <c r="F101" s="60" t="s">
        <v>72</v>
      </c>
      <c r="G101" s="61" t="s">
        <v>67</v>
      </c>
      <c r="H101" s="62">
        <v>6</v>
      </c>
      <c r="I101" s="39">
        <v>0</v>
      </c>
      <c r="J101" s="78">
        <f t="shared" si="0"/>
        <v>0</v>
      </c>
      <c r="K101" s="79" t="s">
        <v>6</v>
      </c>
      <c r="N101" s="7"/>
      <c r="O101" s="8"/>
    </row>
    <row r="102" spans="1:15" ht="48">
      <c r="A102" s="1"/>
      <c r="B102" s="19"/>
      <c r="C102" s="58">
        <v>7</v>
      </c>
      <c r="D102" s="58"/>
      <c r="E102" s="59"/>
      <c r="F102" s="60" t="s">
        <v>73</v>
      </c>
      <c r="G102" s="61" t="s">
        <v>67</v>
      </c>
      <c r="H102" s="62">
        <v>2</v>
      </c>
      <c r="I102" s="39">
        <v>0</v>
      </c>
      <c r="J102" s="78">
        <f t="shared" si="0"/>
        <v>0</v>
      </c>
      <c r="K102" s="79"/>
      <c r="N102" s="7"/>
      <c r="O102" s="8"/>
    </row>
    <row r="103" spans="1:15" ht="36">
      <c r="A103" s="1"/>
      <c r="B103" s="19"/>
      <c r="C103" s="58">
        <v>8</v>
      </c>
      <c r="D103" s="58"/>
      <c r="E103" s="59"/>
      <c r="F103" s="60" t="s">
        <v>74</v>
      </c>
      <c r="G103" s="61" t="s">
        <v>67</v>
      </c>
      <c r="H103" s="62">
        <v>3</v>
      </c>
      <c r="I103" s="39">
        <v>0</v>
      </c>
      <c r="J103" s="78">
        <f t="shared" si="0"/>
        <v>0</v>
      </c>
      <c r="K103" s="79"/>
      <c r="N103" s="7"/>
      <c r="O103" s="8"/>
    </row>
    <row r="104" spans="1:15" ht="60">
      <c r="A104" s="1"/>
      <c r="B104" s="19"/>
      <c r="C104" s="58">
        <v>9</v>
      </c>
      <c r="D104" s="58"/>
      <c r="E104" s="59"/>
      <c r="F104" s="60" t="s">
        <v>75</v>
      </c>
      <c r="G104" s="61" t="s">
        <v>67</v>
      </c>
      <c r="H104" s="62">
        <v>4</v>
      </c>
      <c r="I104" s="39">
        <v>0</v>
      </c>
      <c r="J104" s="78">
        <f t="shared" si="0"/>
        <v>0</v>
      </c>
      <c r="K104" s="79"/>
      <c r="N104" s="7"/>
      <c r="O104" s="8"/>
    </row>
    <row r="105" spans="1:15" ht="84">
      <c r="A105" s="1"/>
      <c r="B105" s="19"/>
      <c r="C105" s="58">
        <v>10</v>
      </c>
      <c r="D105" s="58"/>
      <c r="E105" s="59"/>
      <c r="F105" s="60" t="s">
        <v>76</v>
      </c>
      <c r="G105" s="61" t="s">
        <v>77</v>
      </c>
      <c r="H105" s="62">
        <v>2</v>
      </c>
      <c r="I105" s="39">
        <v>0</v>
      </c>
      <c r="J105" s="78">
        <f t="shared" si="0"/>
        <v>0</v>
      </c>
      <c r="K105" s="79"/>
      <c r="N105" s="7"/>
      <c r="O105" s="8"/>
    </row>
    <row r="106" spans="1:15">
      <c r="A106" s="1"/>
      <c r="B106" s="19"/>
      <c r="C106" s="58">
        <v>11</v>
      </c>
      <c r="D106" s="58"/>
      <c r="E106" s="59"/>
      <c r="F106" s="60" t="s">
        <v>78</v>
      </c>
      <c r="G106" s="61" t="s">
        <v>67</v>
      </c>
      <c r="H106" s="62">
        <v>2</v>
      </c>
      <c r="I106" s="39">
        <v>0</v>
      </c>
      <c r="J106" s="78">
        <f t="shared" si="0"/>
        <v>0</v>
      </c>
      <c r="K106" s="79"/>
      <c r="N106" s="7"/>
      <c r="O106" s="8"/>
    </row>
    <row r="107" spans="1:15">
      <c r="A107" s="1"/>
      <c r="B107" s="19"/>
      <c r="C107" s="58">
        <v>12</v>
      </c>
      <c r="D107" s="58"/>
      <c r="E107" s="59"/>
      <c r="F107" s="60" t="s">
        <v>79</v>
      </c>
      <c r="G107" s="61" t="s">
        <v>67</v>
      </c>
      <c r="H107" s="62">
        <v>7</v>
      </c>
      <c r="I107" s="39">
        <v>0</v>
      </c>
      <c r="J107" s="78">
        <f t="shared" si="0"/>
        <v>0</v>
      </c>
      <c r="K107" s="79"/>
      <c r="N107" s="7"/>
      <c r="O107" s="8"/>
    </row>
    <row r="108" spans="1:15">
      <c r="A108" s="1"/>
      <c r="B108" s="13"/>
      <c r="C108" s="48"/>
      <c r="D108" s="48"/>
      <c r="E108" s="48"/>
      <c r="F108" s="48"/>
      <c r="G108" s="48"/>
      <c r="H108" s="48"/>
      <c r="I108" s="48"/>
      <c r="J108" s="48"/>
      <c r="K108" s="68"/>
    </row>
  </sheetData>
  <sheetProtection password="CA50" sheet="1" objects="1" scenarios="1"/>
  <mergeCells count="7">
    <mergeCell ref="E83:H83"/>
    <mergeCell ref="E85:H85"/>
    <mergeCell ref="E7:H7"/>
    <mergeCell ref="E9:H9"/>
    <mergeCell ref="E18:H18"/>
    <mergeCell ref="E60:H60"/>
    <mergeCell ref="E62:H6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75"/>
  <sheetViews>
    <sheetView workbookViewId="0">
      <selection activeCell="E74" sqref="E74"/>
    </sheetView>
  </sheetViews>
  <sheetFormatPr defaultRowHeight="15"/>
  <sheetData>
    <row r="1" spans="1:99" ht="18">
      <c r="A1" s="81" t="s">
        <v>80</v>
      </c>
      <c r="B1" s="82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</row>
    <row r="2" spans="1:99">
      <c r="A2" s="83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</row>
    <row r="3" spans="1:99">
      <c r="A3" s="83" t="s">
        <v>81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</row>
    <row r="4" spans="1:99">
      <c r="A4" s="83" t="s">
        <v>82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</row>
    <row r="5" spans="1:99">
      <c r="A5" s="84" t="s">
        <v>83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</row>
    <row r="6" spans="1:99">
      <c r="A6" s="84" t="s">
        <v>84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</row>
    <row r="7" spans="1:99">
      <c r="A7" s="85">
        <v>39660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</row>
    <row r="8" spans="1:99">
      <c r="A8" s="84">
        <v>17</v>
      </c>
      <c r="B8" s="84" t="s">
        <v>85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</row>
    <row r="9" spans="1:99">
      <c r="A9" s="84" t="s">
        <v>86</v>
      </c>
      <c r="B9" s="84" t="s">
        <v>87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</row>
    <row r="10" spans="1:99">
      <c r="A10" s="84" t="s">
        <v>88</v>
      </c>
      <c r="B10" s="84" t="s">
        <v>89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</row>
    <row r="11" spans="1:99">
      <c r="A11" s="84" t="s">
        <v>90</v>
      </c>
      <c r="B11" s="84" t="s">
        <v>91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</row>
    <row r="12" spans="1:99">
      <c r="A12" s="84" t="s">
        <v>92</v>
      </c>
      <c r="B12" s="84" t="s">
        <v>93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</row>
    <row r="13" spans="1:99">
      <c r="A13" s="84" t="s">
        <v>94</v>
      </c>
      <c r="B13" s="84" t="s">
        <v>95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</row>
    <row r="14" spans="1:99">
      <c r="A14" s="84" t="s">
        <v>96</v>
      </c>
      <c r="B14" s="84" t="s">
        <v>97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</row>
    <row r="15" spans="1:99">
      <c r="A15" s="84" t="s">
        <v>98</v>
      </c>
      <c r="B15" s="84" t="s">
        <v>99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</row>
    <row r="16" spans="1:99">
      <c r="A16" s="84" t="s">
        <v>100</v>
      </c>
      <c r="B16" s="84" t="s">
        <v>101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</row>
    <row r="17" spans="1:99">
      <c r="A17" s="84" t="s">
        <v>102</v>
      </c>
      <c r="B17" s="84" t="s">
        <v>103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</row>
    <row r="18" spans="1:99">
      <c r="A18" s="84" t="s">
        <v>104</v>
      </c>
      <c r="B18" s="84" t="s">
        <v>105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</row>
    <row r="19" spans="1:99">
      <c r="A19" s="84" t="s">
        <v>106</v>
      </c>
      <c r="B19" s="84" t="s">
        <v>107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</row>
    <row r="20" spans="1:99">
      <c r="A20" s="84" t="s">
        <v>108</v>
      </c>
      <c r="B20" s="84" t="s">
        <v>109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</row>
    <row r="21" spans="1:99">
      <c r="A21" s="84" t="s">
        <v>110</v>
      </c>
      <c r="B21" s="84" t="s">
        <v>111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</row>
    <row r="22" spans="1:99">
      <c r="A22" s="84" t="s">
        <v>112</v>
      </c>
      <c r="B22" s="84" t="s">
        <v>113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</row>
    <row r="23" spans="1:99">
      <c r="A23" s="84" t="s">
        <v>114</v>
      </c>
      <c r="B23" s="84" t="s">
        <v>115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</row>
    <row r="24" spans="1:99">
      <c r="A24" s="84" t="s">
        <v>116</v>
      </c>
      <c r="B24" s="84" t="s">
        <v>117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</row>
    <row r="25" spans="1:99">
      <c r="A25" s="84" t="s">
        <v>118</v>
      </c>
      <c r="B25" s="84" t="s">
        <v>119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</row>
    <row r="26" spans="1:99">
      <c r="A26" s="84" t="s">
        <v>120</v>
      </c>
      <c r="B26" s="84" t="s">
        <v>121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</row>
    <row r="27" spans="1:99">
      <c r="A27" s="84" t="s">
        <v>122</v>
      </c>
      <c r="B27" s="84" t="s">
        <v>123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</row>
    <row r="28" spans="1:99">
      <c r="A28" s="84" t="s">
        <v>124</v>
      </c>
      <c r="B28" s="84" t="s">
        <v>125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</row>
    <row r="29" spans="1:99">
      <c r="A29" s="84" t="s">
        <v>126</v>
      </c>
      <c r="B29" s="84" t="s">
        <v>127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</row>
    <row r="30" spans="1:99">
      <c r="A30" s="84" t="s">
        <v>128</v>
      </c>
      <c r="B30" s="84" t="s">
        <v>129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</row>
    <row r="31" spans="1:99">
      <c r="A31" s="84" t="s">
        <v>130</v>
      </c>
      <c r="B31" s="84" t="s">
        <v>131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</row>
    <row r="32" spans="1:99">
      <c r="A32" s="84" t="s">
        <v>132</v>
      </c>
      <c r="B32" s="84" t="s">
        <v>133</v>
      </c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</row>
    <row r="33" spans="1:99">
      <c r="A33" s="84" t="s">
        <v>134</v>
      </c>
      <c r="B33" s="84" t="s">
        <v>135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</row>
    <row r="34" spans="1:99">
      <c r="A34" s="84" t="s">
        <v>136</v>
      </c>
      <c r="B34" s="84" t="s">
        <v>137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</row>
    <row r="35" spans="1:99">
      <c r="A35" s="84" t="s">
        <v>138</v>
      </c>
      <c r="B35" s="84" t="s">
        <v>139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</row>
    <row r="36" spans="1:99">
      <c r="A36" s="84" t="s">
        <v>140</v>
      </c>
      <c r="B36" s="84" t="s">
        <v>141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</row>
    <row r="37" spans="1:99">
      <c r="A37" s="84" t="s">
        <v>142</v>
      </c>
      <c r="B37" s="84" t="s">
        <v>143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</row>
    <row r="38" spans="1:99">
      <c r="A38" s="84" t="s">
        <v>144</v>
      </c>
      <c r="B38" s="84" t="s">
        <v>145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</row>
    <row r="39" spans="1:99">
      <c r="A39" s="84" t="s">
        <v>146</v>
      </c>
      <c r="B39" s="84" t="s">
        <v>147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</row>
    <row r="40" spans="1:99">
      <c r="A40" s="84" t="s">
        <v>148</v>
      </c>
      <c r="B40" s="84" t="s">
        <v>149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</row>
    <row r="41" spans="1:99">
      <c r="A41" s="84" t="s">
        <v>150</v>
      </c>
      <c r="B41" s="84" t="s">
        <v>151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</row>
    <row r="42" spans="1:99">
      <c r="A42" s="84" t="s">
        <v>152</v>
      </c>
      <c r="B42" s="84" t="s">
        <v>153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</row>
    <row r="43" spans="1:99">
      <c r="A43" s="84" t="s">
        <v>154</v>
      </c>
      <c r="B43" s="84" t="s">
        <v>155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</row>
    <row r="44" spans="1:99">
      <c r="A44" s="84" t="s">
        <v>156</v>
      </c>
      <c r="B44" s="84" t="s">
        <v>157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</row>
    <row r="45" spans="1:99">
      <c r="A45" s="84" t="s">
        <v>158</v>
      </c>
      <c r="B45" s="84" t="s">
        <v>159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</row>
    <row r="46" spans="1:99">
      <c r="A46" s="84" t="s">
        <v>160</v>
      </c>
      <c r="B46" s="84" t="s">
        <v>161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</row>
    <row r="47" spans="1:99">
      <c r="A47" s="84" t="s">
        <v>162</v>
      </c>
      <c r="B47" s="84" t="s">
        <v>163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</row>
    <row r="48" spans="1:99">
      <c r="A48" s="84" t="s">
        <v>164</v>
      </c>
      <c r="B48" s="84" t="s">
        <v>165</v>
      </c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</row>
    <row r="49" spans="1:99">
      <c r="A49" s="84" t="s">
        <v>166</v>
      </c>
      <c r="B49" s="84" t="s">
        <v>167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</row>
    <row r="50" spans="1:99">
      <c r="A50" s="84" t="s">
        <v>168</v>
      </c>
      <c r="B50" s="84" t="s">
        <v>169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</row>
    <row r="51" spans="1:99">
      <c r="A51" s="84" t="s">
        <v>170</v>
      </c>
      <c r="B51" s="84" t="s">
        <v>171</v>
      </c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</row>
    <row r="52" spans="1:99">
      <c r="A52" s="84" t="s">
        <v>172</v>
      </c>
      <c r="B52" s="84" t="s">
        <v>173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</row>
    <row r="53" spans="1:99">
      <c r="A53" s="84" t="s">
        <v>174</v>
      </c>
      <c r="B53" s="84" t="s">
        <v>175</v>
      </c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</row>
    <row r="54" spans="1:99">
      <c r="A54" s="84" t="s">
        <v>176</v>
      </c>
      <c r="B54" s="84" t="s">
        <v>177</v>
      </c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</row>
    <row r="55" spans="1:99">
      <c r="A55" s="84" t="s">
        <v>178</v>
      </c>
      <c r="B55" s="84" t="s">
        <v>179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</row>
    <row r="56" spans="1:99">
      <c r="A56" s="84" t="s">
        <v>180</v>
      </c>
      <c r="B56" s="84" t="s">
        <v>181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</row>
    <row r="57" spans="1:99">
      <c r="A57" s="84" t="s">
        <v>182</v>
      </c>
      <c r="B57" s="84" t="s">
        <v>183</v>
      </c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</row>
    <row r="58" spans="1:99">
      <c r="A58" s="84" t="s">
        <v>184</v>
      </c>
      <c r="B58" s="84" t="s">
        <v>185</v>
      </c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</row>
    <row r="59" spans="1:99">
      <c r="A59" s="84" t="s">
        <v>186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0"/>
      <c r="BO59" s="80"/>
      <c r="BP59" s="80"/>
      <c r="BQ59" s="80"/>
      <c r="BR59" s="80"/>
      <c r="BS59" s="80"/>
      <c r="BT59" s="80"/>
      <c r="BU59" s="80"/>
      <c r="BV59" s="80"/>
      <c r="BW59" s="80"/>
      <c r="BX59" s="80"/>
      <c r="BY59" s="80"/>
      <c r="BZ59" s="80"/>
      <c r="CA59" s="80"/>
      <c r="CB59" s="80"/>
      <c r="CC59" s="80"/>
      <c r="CD59" s="80"/>
      <c r="CE59" s="80"/>
      <c r="CF59" s="80"/>
      <c r="CG59" s="80"/>
      <c r="CH59" s="80"/>
      <c r="CI59" s="80"/>
      <c r="CJ59" s="80"/>
      <c r="CK59" s="80"/>
      <c r="CL59" s="80"/>
      <c r="CM59" s="80"/>
      <c r="CN59" s="80"/>
      <c r="CO59" s="80"/>
      <c r="CP59" s="80"/>
      <c r="CQ59" s="80"/>
      <c r="CR59" s="80"/>
      <c r="CS59" s="80"/>
      <c r="CT59" s="80"/>
      <c r="CU59" s="80"/>
    </row>
    <row r="60" spans="1:99">
      <c r="A60" s="84" t="s">
        <v>187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</row>
    <row r="61" spans="1:99">
      <c r="A61" s="84" t="s">
        <v>188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</row>
    <row r="62" spans="1:99">
      <c r="A62" s="84" t="s">
        <v>189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0"/>
      <c r="BR62" s="80"/>
      <c r="BS62" s="80"/>
      <c r="BT62" s="80"/>
      <c r="BU62" s="80"/>
      <c r="BV62" s="80"/>
      <c r="BW62" s="80"/>
      <c r="BX62" s="80"/>
      <c r="BY62" s="80"/>
      <c r="BZ62" s="80"/>
      <c r="CA62" s="80"/>
      <c r="CB62" s="80"/>
      <c r="CC62" s="80"/>
      <c r="CD62" s="80"/>
      <c r="CE62" s="80"/>
      <c r="CF62" s="80"/>
      <c r="CG62" s="80"/>
      <c r="CH62" s="80"/>
      <c r="CI62" s="80"/>
      <c r="CJ62" s="80"/>
      <c r="CK62" s="80"/>
      <c r="CL62" s="80"/>
      <c r="CM62" s="80"/>
      <c r="CN62" s="80"/>
      <c r="CO62" s="80"/>
      <c r="CP62" s="80"/>
      <c r="CQ62" s="80"/>
      <c r="CR62" s="80"/>
      <c r="CS62" s="80"/>
      <c r="CT62" s="80"/>
      <c r="CU62" s="80"/>
    </row>
    <row r="63" spans="1:99">
      <c r="A63" s="84" t="s">
        <v>190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80"/>
      <c r="BH63" s="80"/>
      <c r="BI63" s="80"/>
      <c r="BJ63" s="80"/>
      <c r="BK63" s="80"/>
      <c r="BL63" s="80"/>
      <c r="BM63" s="80"/>
      <c r="BN63" s="80"/>
      <c r="BO63" s="80"/>
      <c r="BP63" s="80"/>
      <c r="BQ63" s="80"/>
      <c r="BR63" s="80"/>
      <c r="BS63" s="80"/>
      <c r="BT63" s="80"/>
      <c r="BU63" s="80"/>
      <c r="BV63" s="80"/>
      <c r="BW63" s="80"/>
      <c r="BX63" s="80"/>
      <c r="BY63" s="80"/>
      <c r="BZ63" s="80"/>
      <c r="CA63" s="80"/>
      <c r="CB63" s="80"/>
      <c r="CC63" s="80"/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80"/>
      <c r="CT63" s="80"/>
      <c r="CU63" s="80"/>
    </row>
    <row r="64" spans="1:99">
      <c r="A64" s="84" t="s">
        <v>191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/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</row>
    <row r="65" spans="1:99">
      <c r="A65" s="84" t="s">
        <v>192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</row>
    <row r="66" spans="1:99">
      <c r="A66" s="84" t="s">
        <v>193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</row>
    <row r="67" spans="1:99">
      <c r="A67" s="84" t="s">
        <v>194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80"/>
      <c r="BH67" s="80"/>
      <c r="BI67" s="80"/>
      <c r="BJ67" s="80"/>
      <c r="BK67" s="80"/>
      <c r="BL67" s="80"/>
      <c r="BM67" s="80"/>
      <c r="BN67" s="80"/>
      <c r="BO67" s="80"/>
      <c r="BP67" s="80"/>
      <c r="BQ67" s="80"/>
      <c r="BR67" s="80"/>
      <c r="BS67" s="80"/>
      <c r="BT67" s="80"/>
      <c r="BU67" s="80"/>
      <c r="BV67" s="80"/>
      <c r="BW67" s="80"/>
      <c r="BX67" s="80"/>
      <c r="BY67" s="80"/>
      <c r="BZ67" s="80"/>
      <c r="CA67" s="80"/>
      <c r="CB67" s="80"/>
      <c r="CC67" s="80"/>
      <c r="CD67" s="80"/>
      <c r="CE67" s="80"/>
      <c r="CF67" s="80"/>
      <c r="CG67" s="80"/>
      <c r="CH67" s="80"/>
      <c r="CI67" s="80"/>
      <c r="CJ67" s="80"/>
      <c r="CK67" s="80"/>
      <c r="CL67" s="80"/>
      <c r="CM67" s="80"/>
      <c r="CN67" s="80"/>
      <c r="CO67" s="80"/>
      <c r="CP67" s="80"/>
      <c r="CQ67" s="80"/>
      <c r="CR67" s="80"/>
      <c r="CS67" s="80"/>
      <c r="CT67" s="80"/>
      <c r="CU67" s="80"/>
    </row>
    <row r="68" spans="1:99">
      <c r="A68" s="84" t="s">
        <v>195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0"/>
      <c r="BT68" s="80"/>
      <c r="BU68" s="80"/>
      <c r="BV68" s="80"/>
      <c r="BW68" s="80"/>
      <c r="BX68" s="80"/>
      <c r="BY68" s="80"/>
      <c r="BZ68" s="80"/>
      <c r="CA68" s="80"/>
      <c r="CB68" s="80"/>
      <c r="CC68" s="80"/>
      <c r="CD68" s="80"/>
      <c r="CE68" s="80"/>
      <c r="CF68" s="80"/>
      <c r="CG68" s="80"/>
      <c r="CH68" s="80"/>
      <c r="CI68" s="80"/>
      <c r="CJ68" s="80"/>
      <c r="CK68" s="80"/>
      <c r="CL68" s="80"/>
      <c r="CM68" s="80"/>
      <c r="CN68" s="80"/>
      <c r="CO68" s="80"/>
      <c r="CP68" s="80"/>
      <c r="CQ68" s="80"/>
      <c r="CR68" s="80"/>
      <c r="CS68" s="80"/>
      <c r="CT68" s="80"/>
      <c r="CU68" s="80"/>
    </row>
    <row r="69" spans="1:99">
      <c r="A69" s="84" t="s">
        <v>196</v>
      </c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</row>
    <row r="70" spans="1:99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0"/>
      <c r="BO70" s="80"/>
      <c r="BP70" s="80"/>
      <c r="BQ70" s="80"/>
      <c r="BR70" s="80"/>
      <c r="BS70" s="80"/>
      <c r="BT70" s="80"/>
      <c r="BU70" s="80"/>
      <c r="BV70" s="80"/>
      <c r="BW70" s="80"/>
      <c r="BX70" s="80"/>
      <c r="BY70" s="80"/>
      <c r="BZ70" s="80"/>
      <c r="CA70" s="80"/>
      <c r="CB70" s="80"/>
      <c r="CC70" s="80"/>
      <c r="CD70" s="80"/>
      <c r="CE70" s="80"/>
      <c r="CF70" s="80"/>
      <c r="CG70" s="80"/>
      <c r="CH70" s="80"/>
      <c r="CI70" s="80"/>
      <c r="CJ70" s="80"/>
      <c r="CK70" s="80"/>
      <c r="CL70" s="80"/>
      <c r="CM70" s="80"/>
      <c r="CN70" s="80"/>
      <c r="CO70" s="80"/>
      <c r="CP70" s="80"/>
      <c r="CQ70" s="80"/>
      <c r="CR70" s="80"/>
      <c r="CS70" s="80"/>
      <c r="CT70" s="80"/>
      <c r="CU70" s="80"/>
    </row>
    <row r="71" spans="1:99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0"/>
      <c r="BO71" s="80"/>
      <c r="BP71" s="80"/>
      <c r="BQ71" s="80"/>
      <c r="BR71" s="80"/>
      <c r="BS71" s="80"/>
      <c r="BT71" s="80"/>
      <c r="BU71" s="80"/>
      <c r="BV71" s="80"/>
      <c r="BW71" s="80"/>
      <c r="BX71" s="80"/>
      <c r="BY71" s="80"/>
      <c r="BZ71" s="80"/>
      <c r="CA71" s="80"/>
      <c r="CB71" s="80"/>
      <c r="CC71" s="80"/>
      <c r="CD71" s="80"/>
      <c r="CE71" s="80"/>
      <c r="CF71" s="80"/>
      <c r="CG71" s="80"/>
      <c r="CH71" s="80"/>
      <c r="CI71" s="80"/>
      <c r="CJ71" s="80"/>
      <c r="CK71" s="80"/>
      <c r="CL71" s="80"/>
      <c r="CM71" s="80"/>
      <c r="CN71" s="80"/>
      <c r="CO71" s="80"/>
      <c r="CP71" s="80"/>
      <c r="CQ71" s="80"/>
      <c r="CR71" s="80"/>
      <c r="CS71" s="80"/>
      <c r="CT71" s="80"/>
      <c r="CU71" s="80"/>
    </row>
    <row r="72" spans="1:99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0"/>
      <c r="BO72" s="80"/>
      <c r="BP72" s="8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/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</row>
    <row r="73" spans="1:99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  <c r="BL73" s="80"/>
      <c r="BM73" s="80"/>
      <c r="BN73" s="80"/>
      <c r="BO73" s="80"/>
      <c r="BP73" s="80"/>
      <c r="BQ73" s="80"/>
      <c r="BR73" s="80"/>
      <c r="BS73" s="80"/>
      <c r="BT73" s="80"/>
      <c r="BU73" s="80"/>
      <c r="BV73" s="80"/>
      <c r="BW73" s="80"/>
      <c r="BX73" s="80"/>
      <c r="BY73" s="80"/>
      <c r="BZ73" s="80"/>
      <c r="CA73" s="80"/>
      <c r="CB73" s="80"/>
      <c r="CC73" s="80"/>
      <c r="CD73" s="80"/>
      <c r="CE73" s="80"/>
      <c r="CF73" s="80"/>
      <c r="CG73" s="80"/>
      <c r="CH73" s="80"/>
      <c r="CI73" s="80"/>
      <c r="CJ73" s="80"/>
      <c r="CK73" s="80"/>
      <c r="CL73" s="80"/>
      <c r="CM73" s="80"/>
      <c r="CN73" s="80"/>
      <c r="CO73" s="80"/>
      <c r="CP73" s="80"/>
      <c r="CQ73" s="80"/>
      <c r="CR73" s="80"/>
      <c r="CS73" s="80"/>
      <c r="CT73" s="80"/>
      <c r="CU73" s="80"/>
    </row>
    <row r="74" spans="1:99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AS74" s="80"/>
      <c r="AT74" s="80"/>
      <c r="AU74" s="80"/>
      <c r="AV74" s="80"/>
      <c r="AW74" s="80"/>
      <c r="AX74" s="80"/>
      <c r="AY74" s="80"/>
      <c r="AZ74" s="80"/>
      <c r="BA74" s="80"/>
      <c r="BB74" s="80"/>
      <c r="BC74" s="80"/>
      <c r="BD74" s="80"/>
      <c r="BE74" s="80"/>
      <c r="BF74" s="80"/>
      <c r="BG74" s="80"/>
      <c r="BH74" s="80"/>
      <c r="BI74" s="80"/>
      <c r="BJ74" s="80"/>
      <c r="BK74" s="80"/>
      <c r="BL74" s="80"/>
      <c r="BM74" s="80"/>
      <c r="BN74" s="80"/>
      <c r="BO74" s="80"/>
      <c r="BP74" s="80"/>
      <c r="BQ74" s="80"/>
      <c r="BR74" s="80"/>
      <c r="BS74" s="80"/>
      <c r="BT74" s="80"/>
      <c r="BU74" s="80"/>
      <c r="BV74" s="80"/>
      <c r="BW74" s="80"/>
      <c r="BX74" s="80"/>
      <c r="BY74" s="80"/>
      <c r="BZ74" s="80"/>
      <c r="CA74" s="80"/>
      <c r="CB74" s="80"/>
      <c r="CC74" s="80"/>
      <c r="CD74" s="80"/>
      <c r="CE74" s="80"/>
      <c r="CF74" s="80"/>
      <c r="CG74" s="80"/>
      <c r="CH74" s="80"/>
      <c r="CI74" s="80"/>
      <c r="CJ74" s="80"/>
      <c r="CK74" s="80"/>
      <c r="CL74" s="80"/>
      <c r="CM74" s="80"/>
      <c r="CN74" s="80"/>
      <c r="CO74" s="80"/>
      <c r="CP74" s="80"/>
      <c r="CQ74" s="80"/>
      <c r="CR74" s="80"/>
      <c r="CS74" s="80"/>
      <c r="CT74" s="80"/>
      <c r="CU74" s="80"/>
    </row>
    <row r="75" spans="1:99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  <c r="BH75" s="80"/>
      <c r="BI75" s="80"/>
      <c r="BJ75" s="80"/>
      <c r="BK75" s="80"/>
      <c r="BL75" s="80"/>
      <c r="BM75" s="80"/>
      <c r="BN75" s="80"/>
      <c r="BO75" s="80"/>
      <c r="BP75" s="80"/>
      <c r="BQ75" s="80"/>
      <c r="BR75" s="80"/>
      <c r="BS75" s="80"/>
      <c r="BT75" s="80"/>
      <c r="BU75" s="80"/>
      <c r="BV75" s="80"/>
      <c r="BW75" s="80"/>
      <c r="BX75" s="80"/>
      <c r="BY75" s="80"/>
      <c r="BZ75" s="80"/>
      <c r="CA75" s="80"/>
      <c r="CB75" s="80"/>
      <c r="CC75" s="80"/>
      <c r="CD75" s="80"/>
      <c r="CE75" s="80"/>
      <c r="CF75" s="80"/>
      <c r="CG75" s="80"/>
      <c r="CH75" s="80"/>
      <c r="CI75" s="80"/>
      <c r="CJ75" s="80"/>
      <c r="CK75" s="80"/>
      <c r="CL75" s="80"/>
      <c r="CM75" s="80"/>
      <c r="CN75" s="80"/>
      <c r="CO75" s="80"/>
      <c r="CP75" s="80"/>
      <c r="CQ75" s="80"/>
      <c r="CR75" s="80"/>
      <c r="CS75" s="80"/>
      <c r="CT75" s="80"/>
      <c r="CU75" s="80"/>
    </row>
  </sheetData>
  <sheetProtection password="CA5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3"/>
  <sheetViews>
    <sheetView workbookViewId="0">
      <selection activeCell="H51" sqref="H51"/>
    </sheetView>
  </sheetViews>
  <sheetFormatPr defaultRowHeight="15"/>
  <sheetData>
    <row r="1" spans="1:20" ht="18">
      <c r="A1" s="81" t="s">
        <v>197</v>
      </c>
      <c r="B1" s="82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>
      <c r="A2" s="83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15.75">
      <c r="A3" s="87" t="s">
        <v>198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0"/>
      <c r="Q3" s="80"/>
      <c r="R3" s="80"/>
      <c r="S3" s="80"/>
      <c r="T3" s="80"/>
    </row>
    <row r="4" spans="1:20" ht="15.7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0"/>
      <c r="Q4" s="80"/>
      <c r="R4" s="80"/>
      <c r="S4" s="80"/>
      <c r="T4" s="80"/>
    </row>
    <row r="5" spans="1:20" ht="15.75">
      <c r="A5" s="87" t="s">
        <v>199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0"/>
      <c r="Q5" s="80"/>
      <c r="R5" s="80"/>
      <c r="S5" s="80"/>
      <c r="T5" s="80"/>
    </row>
    <row r="6" spans="1:20" ht="15.75">
      <c r="A6" s="87" t="s">
        <v>200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0"/>
      <c r="Q6" s="80"/>
      <c r="R6" s="80"/>
      <c r="S6" s="80"/>
      <c r="T6" s="80"/>
    </row>
    <row r="7" spans="1:20" ht="15.75">
      <c r="A7" s="87" t="s">
        <v>201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0"/>
      <c r="Q7" s="80"/>
      <c r="R7" s="80"/>
      <c r="S7" s="80"/>
      <c r="T7" s="80"/>
    </row>
    <row r="8" spans="1:20" ht="15.75">
      <c r="A8" s="87" t="s">
        <v>202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0"/>
      <c r="Q8" s="80"/>
      <c r="R8" s="80"/>
      <c r="S8" s="80"/>
      <c r="T8" s="80"/>
    </row>
    <row r="9" spans="1:20" ht="15.7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0"/>
      <c r="Q9" s="80"/>
      <c r="R9" s="80"/>
      <c r="S9" s="80"/>
      <c r="T9" s="80"/>
    </row>
    <row r="10" spans="1:20" ht="15.75">
      <c r="A10" s="87" t="s">
        <v>203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0"/>
      <c r="Q10" s="80"/>
      <c r="R10" s="80"/>
      <c r="S10" s="80"/>
      <c r="T10" s="80"/>
    </row>
    <row r="11" spans="1:20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</row>
    <row r="12" spans="1:20">
      <c r="A12" s="84"/>
      <c r="B12" s="84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</row>
    <row r="13" spans="1:20">
      <c r="A13" s="84"/>
      <c r="B13" s="84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</row>
  </sheetData>
  <sheetProtection password="CA5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R38"/>
  <sheetViews>
    <sheetView workbookViewId="0">
      <selection activeCell="I33" sqref="I33"/>
    </sheetView>
  </sheetViews>
  <sheetFormatPr defaultRowHeight="15"/>
  <sheetData>
    <row r="1" spans="1:96" ht="18">
      <c r="A1" s="81" t="s">
        <v>204</v>
      </c>
      <c r="B1" s="82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</row>
    <row r="2" spans="1:96">
      <c r="A2" s="83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</row>
    <row r="3" spans="1:96" ht="15.75">
      <c r="A3" s="87" t="s">
        <v>205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</row>
    <row r="4" spans="1:96" ht="15.7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</row>
    <row r="5" spans="1:96" ht="15.75">
      <c r="A5" s="87" t="s">
        <v>206</v>
      </c>
      <c r="B5" s="88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</row>
    <row r="6" spans="1:96" ht="15.7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</row>
    <row r="7" spans="1:96" ht="15.75">
      <c r="A7" s="87" t="s">
        <v>207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</row>
    <row r="8" spans="1:96" ht="15.7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</row>
    <row r="9" spans="1:96" ht="15.75">
      <c r="A9" s="87" t="s">
        <v>208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</row>
    <row r="10" spans="1:96" ht="15.75">
      <c r="A10" s="87"/>
      <c r="B10" s="89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</row>
    <row r="11" spans="1:96" ht="15.75">
      <c r="A11" s="87" t="s">
        <v>209</v>
      </c>
      <c r="B11" s="89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</row>
    <row r="12" spans="1:96" ht="15.75">
      <c r="A12" s="87"/>
      <c r="B12" s="89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</row>
    <row r="13" spans="1:96" ht="15.75">
      <c r="A13" s="87"/>
      <c r="B13" s="89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</row>
    <row r="14" spans="1:96" ht="15.75">
      <c r="A14" s="87"/>
      <c r="B14" s="89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</row>
    <row r="15" spans="1:96" ht="15.75">
      <c r="A15" s="87" t="s">
        <v>210</v>
      </c>
      <c r="B15" s="89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</row>
    <row r="16" spans="1:96" ht="15.75">
      <c r="A16" s="87"/>
      <c r="B16" s="89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</row>
    <row r="17" spans="1:96" ht="15.75">
      <c r="A17" s="87" t="s">
        <v>199</v>
      </c>
      <c r="B17" s="89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</row>
    <row r="18" spans="1:96" ht="15.75">
      <c r="A18" s="87"/>
      <c r="B18" s="89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</row>
    <row r="19" spans="1:96" ht="15.75">
      <c r="A19" s="87" t="s">
        <v>200</v>
      </c>
      <c r="B19" s="89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</row>
    <row r="20" spans="1:96" ht="15.75">
      <c r="A20" s="87"/>
      <c r="B20" s="89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</row>
    <row r="21" spans="1:96" ht="15.75">
      <c r="A21" s="87" t="s">
        <v>201</v>
      </c>
      <c r="B21" s="89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</row>
    <row r="22" spans="1:96" ht="15.75">
      <c r="A22" s="87"/>
      <c r="B22" s="89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</row>
    <row r="23" spans="1:96" ht="15.75">
      <c r="A23" s="87" t="s">
        <v>202</v>
      </c>
      <c r="B23" s="89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</row>
    <row r="24" spans="1:96" ht="15.75">
      <c r="A24" s="87"/>
      <c r="B24" s="89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</row>
    <row r="25" spans="1:96" ht="15.75">
      <c r="A25" s="87" t="s">
        <v>203</v>
      </c>
      <c r="B25" s="89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</row>
    <row r="26" spans="1:96" ht="15.75">
      <c r="A26" s="87"/>
      <c r="B26" s="89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</row>
    <row r="27" spans="1:96" ht="15.75">
      <c r="A27" s="87"/>
      <c r="B27" s="89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</row>
    <row r="28" spans="1:96" ht="15.75">
      <c r="A28" s="87"/>
      <c r="B28" s="89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</row>
    <row r="29" spans="1:96" ht="15.75">
      <c r="A29" s="87" t="s">
        <v>211</v>
      </c>
      <c r="B29" s="89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</row>
    <row r="30" spans="1:96" ht="15.75">
      <c r="A30" s="87"/>
      <c r="B30" s="89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</row>
    <row r="31" spans="1:96" ht="15.75">
      <c r="A31" s="87" t="s">
        <v>212</v>
      </c>
      <c r="B31" s="89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</row>
    <row r="32" spans="1:96" ht="15.75">
      <c r="A32" s="87"/>
      <c r="B32" s="89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  <c r="CN32" s="87"/>
      <c r="CO32" s="87"/>
      <c r="CP32" s="87"/>
      <c r="CQ32" s="87"/>
      <c r="CR32" s="87"/>
    </row>
    <row r="33" spans="1:96" ht="15.75">
      <c r="A33" s="87"/>
      <c r="B33" s="89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</row>
    <row r="34" spans="1:96" ht="15.75">
      <c r="A34" s="87"/>
      <c r="B34" s="89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</row>
    <row r="35" spans="1:96" ht="15.75">
      <c r="A35" s="87" t="s">
        <v>213</v>
      </c>
      <c r="B35" s="89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</row>
    <row r="36" spans="1:96" ht="15.75">
      <c r="A36" s="87"/>
      <c r="B36" s="89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</row>
    <row r="37" spans="1:96" ht="15.75">
      <c r="A37" s="87" t="s">
        <v>214</v>
      </c>
      <c r="B37" s="89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</row>
    <row r="38" spans="1:96" ht="15.75">
      <c r="A38" s="89"/>
      <c r="B38" s="89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</row>
  </sheetData>
  <sheetProtection password="CA5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B3D585-3BBE-41AC-AAB1-D774FBDCB795}"/>
</file>

<file path=customXml/itemProps2.xml><?xml version="1.0" encoding="utf-8"?>
<ds:datastoreItem xmlns:ds="http://schemas.openxmlformats.org/officeDocument/2006/customXml" ds:itemID="{B4CD0CB4-61BF-404F-B0DA-EDBDF0962610}"/>
</file>

<file path=customXml/itemProps3.xml><?xml version="1.0" encoding="utf-8"?>
<ds:datastoreItem xmlns:ds="http://schemas.openxmlformats.org/officeDocument/2006/customXml" ds:itemID="{56A68287-8FD6-45FE-B825-936E9BC26F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Borovička</dc:creator>
  <cp:keywords/>
  <dc:description/>
  <cp:lastModifiedBy>Božena Nevyjelová</cp:lastModifiedBy>
  <cp:revision/>
  <dcterms:created xsi:type="dcterms:W3CDTF">2024-01-17T10:11:50Z</dcterms:created>
  <dcterms:modified xsi:type="dcterms:W3CDTF">2025-04-24T14:01:59Z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